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0" yWindow="-240" windowWidth="22980" windowHeight="10584"/>
  </bookViews>
  <sheets>
    <sheet name="Public Library Data FY2016" sheetId="1" r:id="rId1"/>
    <sheet name=" " sheetId="2" r:id="rId2"/>
  </sheets>
  <calcPr calcId="145621"/>
</workbook>
</file>

<file path=xl/calcChain.xml><?xml version="1.0" encoding="utf-8"?>
<calcChain xmlns="http://schemas.openxmlformats.org/spreadsheetml/2006/main">
  <c r="BG46" i="1" l="1"/>
  <c r="AU46" i="1"/>
  <c r="AP46" i="1"/>
  <c r="AO46" i="1"/>
  <c r="AN46" i="1"/>
  <c r="AJ46" i="1"/>
  <c r="AI46" i="1"/>
  <c r="AH46" i="1"/>
  <c r="AG46" i="1"/>
  <c r="AF46" i="1"/>
  <c r="AE46" i="1"/>
  <c r="AD46" i="1"/>
  <c r="AC46" i="1"/>
  <c r="AB46" i="1"/>
  <c r="AA46" i="1"/>
  <c r="U46" i="1"/>
  <c r="V46" i="1"/>
  <c r="W46" i="1"/>
  <c r="Y46" i="1"/>
  <c r="Z46" i="1"/>
  <c r="X46" i="1"/>
  <c r="T46" i="1"/>
  <c r="S46" i="1"/>
  <c r="R46" i="1"/>
  <c r="Q46" i="1"/>
  <c r="P46" i="1"/>
  <c r="M46" i="1"/>
  <c r="FX46" i="1"/>
  <c r="FW46" i="1"/>
  <c r="FV46" i="1"/>
  <c r="FU46" i="1"/>
  <c r="FT46" i="1"/>
  <c r="FS46" i="1"/>
  <c r="FR46" i="1"/>
  <c r="FP46" i="1"/>
  <c r="FO4" i="1"/>
  <c r="FN46" i="1"/>
  <c r="FM46" i="1"/>
  <c r="FL46" i="1"/>
  <c r="FJ4" i="1"/>
  <c r="FK46" i="1"/>
  <c r="FJ5" i="1"/>
  <c r="FJ6" i="1"/>
  <c r="FJ7" i="1"/>
  <c r="FJ8" i="1"/>
  <c r="FJ9" i="1"/>
  <c r="FJ10" i="1"/>
  <c r="FJ11" i="1"/>
  <c r="FJ12" i="1"/>
  <c r="FJ13" i="1"/>
  <c r="FJ14" i="1"/>
  <c r="FJ15" i="1"/>
  <c r="FJ16" i="1"/>
  <c r="FJ17" i="1"/>
  <c r="FJ18" i="1"/>
  <c r="FJ19" i="1"/>
  <c r="FJ20" i="1"/>
  <c r="FJ21" i="1"/>
  <c r="FJ22" i="1"/>
  <c r="FJ23" i="1"/>
  <c r="FJ24" i="1"/>
  <c r="FJ25" i="1"/>
  <c r="FJ26" i="1"/>
  <c r="FJ27" i="1"/>
  <c r="FJ28" i="1"/>
  <c r="FJ29" i="1"/>
  <c r="FJ30" i="1"/>
  <c r="FJ31" i="1"/>
  <c r="FJ32" i="1"/>
  <c r="FJ33" i="1"/>
  <c r="FJ34" i="1"/>
  <c r="FJ35" i="1"/>
  <c r="FJ36" i="1"/>
  <c r="FJ37" i="1"/>
  <c r="FJ38" i="1"/>
  <c r="FJ39" i="1"/>
  <c r="FJ40" i="1"/>
  <c r="FJ41" i="1"/>
  <c r="FJ42" i="1"/>
  <c r="FJ43" i="1"/>
  <c r="FJ44" i="1"/>
  <c r="FJ45" i="1"/>
  <c r="FI46" i="1" l="1"/>
  <c r="FH46" i="1"/>
  <c r="FG46" i="1"/>
  <c r="FF46" i="1"/>
  <c r="FE46" i="1"/>
  <c r="FA46" i="1"/>
  <c r="EZ46" i="1"/>
  <c r="EY46" i="1"/>
  <c r="EX46" i="1"/>
  <c r="EW46" i="1"/>
  <c r="EV46" i="1"/>
  <c r="ET46" i="1"/>
  <c r="ES46" i="1"/>
  <c r="ER46" i="1"/>
  <c r="EQ46" i="1"/>
  <c r="EP46" i="1"/>
  <c r="EN4" i="1"/>
  <c r="EM46" i="1"/>
  <c r="EL46" i="1"/>
  <c r="EJ46" i="1"/>
  <c r="EI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F46" i="1"/>
  <c r="BE46" i="1"/>
  <c r="BC46" i="1"/>
  <c r="BB46" i="1"/>
  <c r="BA46" i="1"/>
  <c r="AZ46" i="1"/>
  <c r="AY46" i="1"/>
  <c r="AX46" i="1"/>
  <c r="AW46" i="1"/>
  <c r="AV46" i="1"/>
  <c r="AT46" i="1"/>
  <c r="AS46" i="1"/>
  <c r="AR46" i="1"/>
  <c r="FD46" i="1" l="1"/>
  <c r="FB46" i="1"/>
  <c r="EU46" i="1"/>
  <c r="EO46" i="1"/>
  <c r="EK46" i="1"/>
  <c r="EH46" i="1"/>
  <c r="DE46" i="1"/>
  <c r="BH46" i="1"/>
  <c r="BD46" i="1"/>
  <c r="AQ46" i="1"/>
  <c r="FC45" i="1" l="1"/>
  <c r="EN45" i="1"/>
  <c r="FC44" i="1"/>
  <c r="FO44" i="1" s="1"/>
  <c r="FQ44" i="1" s="1"/>
  <c r="EN44" i="1"/>
  <c r="FO43" i="1"/>
  <c r="FQ43" i="1" s="1"/>
  <c r="FC43" i="1"/>
  <c r="EN43" i="1"/>
  <c r="FC42" i="1"/>
  <c r="EN42" i="1"/>
  <c r="FC41" i="1"/>
  <c r="FO41" i="1" s="1"/>
  <c r="FQ41" i="1" s="1"/>
  <c r="EN41" i="1"/>
  <c r="FC40" i="1"/>
  <c r="EN40" i="1"/>
  <c r="FC39" i="1"/>
  <c r="FO39" i="1" s="1"/>
  <c r="FQ39" i="1" s="1"/>
  <c r="EN39" i="1"/>
  <c r="FC38" i="1"/>
  <c r="EN38" i="1"/>
  <c r="FC37" i="1"/>
  <c r="EN37" i="1"/>
  <c r="FC36" i="1"/>
  <c r="EN36" i="1"/>
  <c r="FC35" i="1"/>
  <c r="FO35" i="1" s="1"/>
  <c r="FQ35" i="1" s="1"/>
  <c r="EN35" i="1"/>
  <c r="FC34" i="1"/>
  <c r="EN34" i="1"/>
  <c r="FC33" i="1"/>
  <c r="FO33" i="1" s="1"/>
  <c r="FQ33" i="1" s="1"/>
  <c r="EN33" i="1"/>
  <c r="FC32" i="1"/>
  <c r="EN32" i="1"/>
  <c r="FC31" i="1"/>
  <c r="FO31" i="1" s="1"/>
  <c r="FQ31" i="1" s="1"/>
  <c r="EN31" i="1"/>
  <c r="FC30" i="1"/>
  <c r="EN30" i="1"/>
  <c r="FC29" i="1"/>
  <c r="FO29" i="1" s="1"/>
  <c r="FQ29" i="1" s="1"/>
  <c r="EN29" i="1"/>
  <c r="FC28" i="1"/>
  <c r="EN28" i="1"/>
  <c r="FC27" i="1"/>
  <c r="FO27" i="1" s="1"/>
  <c r="FQ27" i="1" s="1"/>
  <c r="EN27" i="1"/>
  <c r="FC26" i="1"/>
  <c r="EN26" i="1"/>
  <c r="FC25" i="1"/>
  <c r="EN25" i="1"/>
  <c r="FC24" i="1"/>
  <c r="EN24" i="1"/>
  <c r="FC23" i="1"/>
  <c r="FO23" i="1" s="1"/>
  <c r="FQ23" i="1" s="1"/>
  <c r="EN23" i="1"/>
  <c r="FC22" i="1"/>
  <c r="EN22" i="1"/>
  <c r="FC21" i="1"/>
  <c r="EN21" i="1"/>
  <c r="FC20" i="1"/>
  <c r="EN20" i="1"/>
  <c r="FC19" i="1"/>
  <c r="FO19" i="1" s="1"/>
  <c r="FQ19" i="1" s="1"/>
  <c r="EN19" i="1"/>
  <c r="FC18" i="1"/>
  <c r="EN18" i="1"/>
  <c r="FC17" i="1"/>
  <c r="EN17" i="1"/>
  <c r="FC16" i="1"/>
  <c r="EN16" i="1"/>
  <c r="FC15" i="1"/>
  <c r="FO15" i="1" s="1"/>
  <c r="FQ15" i="1" s="1"/>
  <c r="EN15" i="1"/>
  <c r="FC14" i="1"/>
  <c r="EN14" i="1"/>
  <c r="FC13" i="1"/>
  <c r="FO13" i="1" s="1"/>
  <c r="FQ13" i="1" s="1"/>
  <c r="EN13" i="1"/>
  <c r="FC12" i="1"/>
  <c r="EN12" i="1"/>
  <c r="FC11" i="1"/>
  <c r="EN11" i="1"/>
  <c r="FC10" i="1"/>
  <c r="EN10" i="1"/>
  <c r="FC9" i="1"/>
  <c r="FC46" i="1" s="1"/>
  <c r="EN9" i="1"/>
  <c r="FC8" i="1"/>
  <c r="EN8" i="1"/>
  <c r="FC7" i="1"/>
  <c r="FO7" i="1" s="1"/>
  <c r="FQ7" i="1" s="1"/>
  <c r="EN7" i="1"/>
  <c r="FC6" i="1"/>
  <c r="EN6" i="1"/>
  <c r="FC5" i="1"/>
  <c r="EN5" i="1"/>
  <c r="FC4" i="1"/>
  <c r="FQ4" i="1" s="1"/>
  <c r="FO10" i="1" l="1"/>
  <c r="FQ10" i="1" s="1"/>
  <c r="FO38" i="1"/>
  <c r="FQ38" i="1" s="1"/>
  <c r="FO5" i="1"/>
  <c r="FQ5" i="1" s="1"/>
  <c r="FO12" i="1"/>
  <c r="FQ12" i="1" s="1"/>
  <c r="FO36" i="1"/>
  <c r="FQ36" i="1" s="1"/>
  <c r="FO9" i="1"/>
  <c r="FQ9" i="1" s="1"/>
  <c r="FO6" i="1"/>
  <c r="FQ6" i="1" s="1"/>
  <c r="EN46" i="1"/>
  <c r="FO11" i="1"/>
  <c r="FQ11" i="1" s="1"/>
  <c r="FO16" i="1"/>
  <c r="FQ16" i="1" s="1"/>
  <c r="FO17" i="1"/>
  <c r="FQ17" i="1" s="1"/>
  <c r="FO20" i="1"/>
  <c r="FQ20" i="1" s="1"/>
  <c r="FO21" i="1"/>
  <c r="FQ21" i="1" s="1"/>
  <c r="FO24" i="1"/>
  <c r="FQ24" i="1" s="1"/>
  <c r="FO25" i="1"/>
  <c r="FQ25" i="1" s="1"/>
  <c r="FO28" i="1"/>
  <c r="FQ28" i="1" s="1"/>
  <c r="FO32" i="1"/>
  <c r="FQ32" i="1" s="1"/>
  <c r="FO37" i="1"/>
  <c r="FQ37" i="1" s="1"/>
  <c r="FO42" i="1"/>
  <c r="FQ42" i="1" s="1"/>
  <c r="FO8" i="1"/>
  <c r="FQ8" i="1" s="1"/>
  <c r="FJ46" i="1"/>
  <c r="FO46" i="1" s="1"/>
  <c r="FO14" i="1"/>
  <c r="FQ14" i="1" s="1"/>
  <c r="FO18" i="1"/>
  <c r="FQ18" i="1" s="1"/>
  <c r="FO22" i="1"/>
  <c r="FQ22" i="1" s="1"/>
  <c r="FO26" i="1"/>
  <c r="FQ26" i="1" s="1"/>
  <c r="FO30" i="1"/>
  <c r="FQ30" i="1" s="1"/>
  <c r="FO34" i="1"/>
  <c r="FQ34" i="1" s="1"/>
  <c r="FO40" i="1"/>
  <c r="FQ40" i="1" s="1"/>
  <c r="FO45" i="1"/>
  <c r="FQ45" i="1" s="1"/>
  <c r="FQ46" i="1" l="1"/>
</calcChain>
</file>

<file path=xl/sharedStrings.xml><?xml version="1.0" encoding="utf-8"?>
<sst xmlns="http://schemas.openxmlformats.org/spreadsheetml/2006/main" count="677" uniqueCount="634">
  <si>
    <t>Question # on the Survey:  A1</t>
  </si>
  <si>
    <t>A2</t>
  </si>
  <si>
    <t>A3</t>
  </si>
  <si>
    <t>A4</t>
  </si>
  <si>
    <t>A8</t>
  </si>
  <si>
    <t>G5</t>
  </si>
  <si>
    <t>A10</t>
  </si>
  <si>
    <t>A15</t>
  </si>
  <si>
    <t>A17</t>
  </si>
  <si>
    <t>A18</t>
  </si>
  <si>
    <t>A19</t>
  </si>
  <si>
    <t>A20</t>
  </si>
  <si>
    <t>B1</t>
  </si>
  <si>
    <t>B2</t>
  </si>
  <si>
    <t>B3</t>
  </si>
  <si>
    <t>B4</t>
  </si>
  <si>
    <t>B5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</si>
  <si>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</si>
  <si>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</si>
  <si>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</si>
  <si>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</si>
  <si>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</si>
  <si>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</si>
  <si>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</si>
  <si>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</si>
  <si>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</si>
  <si>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</si>
  <si>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</si>
  <si>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</si>
  <si>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</si>
  <si>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</si>
  <si>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</si>
  <si>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</si>
  <si>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</si>
  <si>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</si>
  <si>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</si>
  <si>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</si>
  <si>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</si>
  <si>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</si>
  <si>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</si>
  <si>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</si>
  <si>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</si>
  <si>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</si>
  <si>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</si>
  <si>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</si>
  <si>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</si>
  <si>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</si>
  <si>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</si>
  <si>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</si>
  <si>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</si>
  <si>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</si>
  <si>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</si>
  <si>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</si>
  <si>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</si>
  <si>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</si>
  <si>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</si>
  <si>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</si>
  <si>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</si>
  <si>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</si>
  <si>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</si>
  <si>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</si>
  <si>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</si>
  <si>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</si>
  <si>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</si>
  <si>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</si>
  <si>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</si>
  <si>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</si>
  <si>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D1</t>
  </si>
  <si>
    <t>D2</t>
  </si>
  <si>
    <t>D3</t>
  </si>
  <si>
    <t>D4</t>
  </si>
  <si>
    <t>D5</t>
  </si>
  <si>
    <t>D6</t>
  </si>
  <si>
    <t>D7a</t>
  </si>
  <si>
    <t>D7b</t>
  </si>
  <si>
    <t>D8</t>
  </si>
  <si>
    <t>D9</t>
  </si>
  <si>
    <t>D10</t>
  </si>
  <si>
    <t>D11</t>
  </si>
  <si>
    <t>D12</t>
  </si>
  <si>
    <t>D13</t>
  </si>
  <si>
    <t>D14</t>
  </si>
  <si>
    <t>E1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</si>
  <si>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</si>
  <si>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</si>
  <si>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</si>
  <si>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</si>
  <si>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</si>
  <si>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</si>
  <si>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</si>
  <si>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</si>
  <si>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</si>
  <si>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</si>
  <si>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</si>
  <si>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</si>
  <si>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</si>
  <si>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</si>
  <si>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</si>
  <si>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</si>
  <si>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</si>
  <si>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</si>
  <si>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</si>
  <si>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</si>
  <si>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</si>
  <si>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</si>
  <si>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F19</t>
  </si>
  <si>
    <t>F20</t>
  </si>
  <si>
    <t>F21</t>
  </si>
  <si>
    <t>G1</t>
  </si>
  <si>
    <t>G2</t>
  </si>
  <si>
    <t>G3</t>
  </si>
  <si>
    <t>G4</t>
  </si>
  <si>
    <t>H1</t>
  </si>
  <si>
    <t>G6</t>
  </si>
  <si>
    <t>G7</t>
  </si>
  <si>
    <t>G8</t>
  </si>
  <si>
    <t>G9</t>
  </si>
  <si>
    <t>H2</t>
  </si>
  <si>
    <t>H3</t>
  </si>
  <si>
    <t>H4</t>
  </si>
  <si>
    <t>H5</t>
  </si>
  <si>
    <t>H6</t>
  </si>
  <si>
    <t>H7</t>
  </si>
  <si>
    <t>H13</t>
  </si>
  <si>
    <t>H13a</t>
  </si>
  <si>
    <t>H13b</t>
  </si>
  <si>
    <t>H8</t>
  </si>
  <si>
    <t>H9</t>
  </si>
  <si>
    <t>H10</t>
  </si>
  <si>
    <t>H11</t>
  </si>
  <si>
    <t>H12</t>
  </si>
  <si>
    <t>H14</t>
  </si>
  <si>
    <t>H17</t>
  </si>
  <si>
    <t>H18</t>
  </si>
  <si>
    <t>H19</t>
  </si>
  <si>
    <t>H15</t>
  </si>
  <si>
    <t>H16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</si>
  <si>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</si>
  <si>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</si>
  <si>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</si>
  <si>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</si>
  <si>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</si>
  <si>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</si>
  <si>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</si>
  <si>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</si>
  <si>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</si>
  <si>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</si>
  <si>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</si>
  <si>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</si>
  <si>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</si>
  <si>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</si>
  <si>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</si>
  <si>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</si>
  <si>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</si>
  <si>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</si>
  <si>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</si>
  <si>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I20a</t>
  </si>
  <si>
    <t>I20b</t>
  </si>
  <si>
    <t>I21</t>
  </si>
  <si>
    <t>I22</t>
  </si>
  <si>
    <t>I23</t>
  </si>
  <si>
    <t>I24</t>
  </si>
  <si>
    <t>I25</t>
  </si>
  <si>
    <t>I26a</t>
  </si>
  <si>
    <t>I26b</t>
  </si>
  <si>
    <t>I27</t>
  </si>
  <si>
    <t>I28</t>
  </si>
  <si>
    <t>I29</t>
  </si>
  <si>
    <t>I30</t>
  </si>
  <si>
    <t>I31</t>
  </si>
  <si>
    <t>I32</t>
  </si>
  <si>
    <t>Calculation</t>
  </si>
  <si>
    <t>I33</t>
  </si>
  <si>
    <t>I34</t>
  </si>
  <si>
    <t>I35</t>
  </si>
  <si>
    <t>I36</t>
  </si>
  <si>
    <t>I37</t>
  </si>
  <si>
    <t>I38</t>
  </si>
  <si>
    <t>I39</t>
  </si>
  <si>
    <t>Library Name</t>
  </si>
  <si>
    <t>Street Address</t>
  </si>
  <si>
    <t>City</t>
  </si>
  <si>
    <t>Zip Code</t>
  </si>
  <si>
    <t>Population 2010 Census</t>
  </si>
  <si>
    <t>Library Web Address</t>
  </si>
  <si>
    <t>HQ Library Square Footage</t>
  </si>
  <si>
    <t># Branch Libraries</t>
  </si>
  <si>
    <t># Bookmobiles</t>
  </si>
  <si>
    <t>Weekend and evening hours of service - All outlets including HQ and Bookmobile</t>
  </si>
  <si>
    <t xml:space="preserve">TOTAL Annual Public Service Hours - All Outlets including HQ and Bookmobile </t>
  </si>
  <si>
    <t>#Trustees on Full Board</t>
  </si>
  <si>
    <t># Regular Board meetings held in 2016</t>
  </si>
  <si>
    <t>Is there a system-wide Friends of the Library group?</t>
  </si>
  <si>
    <t>Total number of FOL groups (including branch, HQ and system wide)</t>
  </si>
  <si>
    <t>Total number of Friends Members in all groups</t>
  </si>
  <si>
    <t>Full-time staff positions with MLS</t>
  </si>
  <si>
    <t>Part-time staff positions with MLS</t>
  </si>
  <si>
    <t>FTE Staff positions with MLS</t>
  </si>
  <si>
    <t xml:space="preserve"> Librarians with other MA, Full-time positions</t>
  </si>
  <si>
    <t>Librarians with other MA, Part-time positions</t>
  </si>
  <si>
    <t xml:space="preserve">FTE  Librarians with other MA  </t>
  </si>
  <si>
    <t>BA/BS Librarians, Full-time positions</t>
  </si>
  <si>
    <t>BA/BS Librarians, Part-time positions</t>
  </si>
  <si>
    <t xml:space="preserve">FTE BA/BS Librarians  </t>
  </si>
  <si>
    <t>Librarians without degree, Full-time positions</t>
  </si>
  <si>
    <t>Librarians without degree, Part-time positions</t>
  </si>
  <si>
    <t>FTE Librarians with no degree</t>
  </si>
  <si>
    <t>TOTAL LIBRARIAN POSITIONS</t>
  </si>
  <si>
    <t>ALL OTHER STAFF, Full-time positions</t>
  </si>
  <si>
    <t>ALL OTHER STAFF, Part-time positions</t>
  </si>
  <si>
    <t xml:space="preserve">FTE ALL OTHER STAFF </t>
  </si>
  <si>
    <t>Full-time STAFF, TOTAL POSITIONS</t>
  </si>
  <si>
    <t>Part-time  STAFF TOTAL POSITIONS</t>
  </si>
  <si>
    <t xml:space="preserve">FTE TOTAL STAFF </t>
  </si>
  <si>
    <t>Annual gross salary beginning librarian</t>
  </si>
  <si>
    <t>Annual gross salary library director</t>
  </si>
  <si>
    <t>Millage</t>
  </si>
  <si>
    <t>LOCAL FUNDS: County operating revenue</t>
  </si>
  <si>
    <t>LOCAL FUNDS: County capital funds</t>
  </si>
  <si>
    <t>LOCAL FUNDS: Municipal operating revenue</t>
  </si>
  <si>
    <t>LOCAL FUNDS:  Municipal capital funds</t>
  </si>
  <si>
    <t>LOCAL FUNDS: Total Operating Revenue</t>
  </si>
  <si>
    <t>LOCAL FUNDS: Total capital funds</t>
  </si>
  <si>
    <t>STATE FUNDS: State Aid designated for operating</t>
  </si>
  <si>
    <t xml:space="preserve">STATE FUNDS: State Aid designated for capital </t>
  </si>
  <si>
    <t>TOTAL STATE AID REVENUE</t>
  </si>
  <si>
    <t>STATE FUNDS: Lottery designated for operating expenditures</t>
  </si>
  <si>
    <t>STATE FUNDS: Lottery designated for capital purchases</t>
  </si>
  <si>
    <t>STATE FUNDS: TOTAL LOTTERY (C11 + C12)</t>
  </si>
  <si>
    <t>STATE FUNDS: Other operating revenue</t>
  </si>
  <si>
    <t>STATE FUNDS: Other capital revenue</t>
  </si>
  <si>
    <t>STATE FUNDS: Total Other Revenue</t>
  </si>
  <si>
    <t>ALL STATE FUNDS: Total operating revenue (C8 + C11 + C14)</t>
  </si>
  <si>
    <t>ALL STATE FUNDS: Capital funds</t>
  </si>
  <si>
    <t>FEDERAL FUNDS: LSTA used for operating</t>
  </si>
  <si>
    <t>FEDERAL FUNDS: LSTA used for capital purchases</t>
  </si>
  <si>
    <t>FEDERAL FUNDS: Other operating revenue</t>
  </si>
  <si>
    <t>FEDERAL FUNDS:  Other capital revenue</t>
  </si>
  <si>
    <t>TOTAL FEDERAL REVENUE FOR OPERATING (C19 + C21 )</t>
  </si>
  <si>
    <t>TOTAL FEDERAL CAPITAL REVENUE (C20 + C22)</t>
  </si>
  <si>
    <t>OTHER FUNDS: Other operating revenue</t>
  </si>
  <si>
    <t>OTHER FUNDS: Other capital funds</t>
  </si>
  <si>
    <t>TOTAL REVENUE FOR OPERATING (C6 +  C17 + C21 + C25)</t>
  </si>
  <si>
    <t>TOTAL FUNDS FOR CAPITAL  OUTLAY (C7 + C18 + C24 + C26)</t>
  </si>
  <si>
    <t>TOTAL REVENUE FOR FY2016 (Operating + Capital: C27 + C28)</t>
  </si>
  <si>
    <t>SALARIES &amp; WAGES</t>
  </si>
  <si>
    <t>BENEFITS</t>
  </si>
  <si>
    <t>TOTAL STAFF EXPENDITURES</t>
  </si>
  <si>
    <t>COLLECTION EXPENDITURES: PRINT</t>
  </si>
  <si>
    <t>COLLECTION EXPENDITURES: Electronic</t>
  </si>
  <si>
    <t>COLLECTION EXPENDITURES: AV</t>
  </si>
  <si>
    <t>COLLECTION EXPENDITURES: Other Materials</t>
  </si>
  <si>
    <t xml:space="preserve">COLLECTION EXPENDITURES:  AV plus Other Materials </t>
  </si>
  <si>
    <t>TOTAL COLLECTION EXPENDITURES (D4 + D5 + D7b)</t>
  </si>
  <si>
    <t>OTHER EXPENDITURES: DIGITIZATION</t>
  </si>
  <si>
    <t>OTHER EXPENDITURES: FURNITURE &amp; EQUIPMENT</t>
  </si>
  <si>
    <t>OTHER EXPENDITURES: PLANT OPERATION &amp; MAINTENANCE</t>
  </si>
  <si>
    <t>ALL OTHER OPERATING EXPENDITURES</t>
  </si>
  <si>
    <t>TOTAL OTHER OPERATING EXPENDITURES</t>
  </si>
  <si>
    <t>TOTAL OPERATING EXPENDITURES (D3 + D8 + D13)</t>
  </si>
  <si>
    <t>CAPITAL EXPENDITURES: BUILDINGS</t>
  </si>
  <si>
    <t>CAPITAL EXPENDITURES: BKMBL / VEHICLES</t>
  </si>
  <si>
    <t>CAPITAL EXPENDITURES: FURNITURE, EQUIPMENT</t>
  </si>
  <si>
    <t>CAPITAL EXPENDITURES:  OTHER</t>
  </si>
  <si>
    <t>TOTAL CAPITAL EXPENDITURES</t>
  </si>
  <si>
    <t>GRAND TOTAL OPERATING AND CAPITAL EXPENDITURES</t>
  </si>
  <si>
    <t>LIBRARY COLLECTIONS: Books, Serials - Volumes added</t>
  </si>
  <si>
    <t>LIBRARY COLLECTIONS: Books, Serials - Volumes  weeded</t>
  </si>
  <si>
    <t>COLLECTIONS: Books, Serials - Total volumes held as of 6/30/2016</t>
  </si>
  <si>
    <t>COLLECTIONS: Print Serial Subscriptions added</t>
  </si>
  <si>
    <t>COLLECTIONS:  Print serial subscriptions dropped</t>
  </si>
  <si>
    <t>COLLECTIONS: Print  Serial Subscriptions (Newspaper and Periodicals) TOTAL 6/30/2016</t>
  </si>
  <si>
    <t>COLLECTIONS: Audio Items -  Number Added</t>
  </si>
  <si>
    <t>COLLECTIONS:  Audio Items -  Number Weeded</t>
  </si>
  <si>
    <t>COLLECTIONS:  Audio Items - Total 6/30/2016</t>
  </si>
  <si>
    <t>COLLECTIONS: Video Items -Added</t>
  </si>
  <si>
    <t>COLLECTIONS:  Video Items - Weeded</t>
  </si>
  <si>
    <t>COLLECTIONS:  Video Items - Total 6/30/2016</t>
  </si>
  <si>
    <t xml:space="preserve">COLLECTIONS: Downloadable audio, TOTAL  </t>
  </si>
  <si>
    <t xml:space="preserve">COLLECTIONS: Downloadable video, TOTAL  </t>
  </si>
  <si>
    <t xml:space="preserve">COLLECTIONS: Downloadable books (E-books) </t>
  </si>
  <si>
    <t>COLLECTIONS:Downloadable periodical titles</t>
  </si>
  <si>
    <t>COLLECTIONS: GRAND TOTAL downloadable materials (F9 + F12 + F14 + F16)</t>
  </si>
  <si>
    <t>Databases purchased by the library (other than Discus) - Library and/or consortium USE THIS ONE AND DROP F18 from final version</t>
  </si>
  <si>
    <t>DATABASES SUPPLIED BY THE STATE LIBRARY - Discus</t>
  </si>
  <si>
    <t xml:space="preserve">DATABASES: TOTAL AVAILABLE TO EACH COUNTY (including 50 Discus Databases supplied by SCSL)  </t>
  </si>
  <si>
    <t>REGISTERED BORROWERS - ADULT</t>
  </si>
  <si>
    <t>REGISTERED BORROWERS - JUVENILE</t>
  </si>
  <si>
    <t xml:space="preserve">REGISTERED BORROWERS - TOTAL  </t>
  </si>
  <si>
    <t xml:space="preserve">GATE COUNT (PHYSICAL LIBRARY VISITS)  FY2016  </t>
  </si>
  <si>
    <t>REFERENCE TRANSACTIONS</t>
  </si>
  <si>
    <t>Uses of Public Internet Computers - Individual Sessions</t>
  </si>
  <si>
    <t>PUBLIC INTERNET COMPUTERS (# of workstations)</t>
  </si>
  <si>
    <t>Staff Computers</t>
  </si>
  <si>
    <t>WIRELESS SESSIONS</t>
  </si>
  <si>
    <t xml:space="preserve">USAGE/CIRCULATION, JUVENILE - PRINT ITEMS (Not electronic downloadable)  </t>
  </si>
  <si>
    <t xml:space="preserve">USAGE/CIRCULATION, JUVENILE - NON-PRINT / AV (Not electronic downloadable)  </t>
  </si>
  <si>
    <t>USAGE/CIRCULATION, JUVENILE - TOTAL  PRINT AND AV  (Not electronic downloadable)</t>
  </si>
  <si>
    <t xml:space="preserve">USAGE/CIRCULATION, ADULT - PRINT ITEMS (Not electronic downloadable)  </t>
  </si>
  <si>
    <t xml:space="preserve">USAGE/CIRCULATION, ADULT - NON-PRINT / AV (Not electronic downloadable)   </t>
  </si>
  <si>
    <t>USAGE/CIRCULATION, ADULT - TOTAL  PRINT AND AV  (Not electronic downloadable)</t>
  </si>
  <si>
    <t xml:space="preserve">USAGE/CIRCULATION, of PRINT ITEMS - TOTAL FOR ALL AGES -  (Not AV, not electronic downloadable)  - H2 + H5 </t>
  </si>
  <si>
    <t xml:space="preserve">USAGE/CIRCULATION, of NON-PRINT / AV ITEMS - TOTAL FOR ALL AGES -  (Not print or  electronic downloadable)  - H3 + H6  </t>
  </si>
  <si>
    <t xml:space="preserve">USAGE/CIRCULATION, ALL AGES - TOTAL  PRINT AND AV  (Not electronic downloadable) </t>
  </si>
  <si>
    <t>USAGE/CIRCULATION of electronic downloadable E-books (all ages)</t>
  </si>
  <si>
    <t>USAGE/CIRCULATION of electronic downloadable Audio (all ages)</t>
  </si>
  <si>
    <t>USAGE/CIRCULATION of electronic downloadable Video (all ages)</t>
  </si>
  <si>
    <t>USAGE/ CIRCULATION  electronic downloadable periodicals/magazines (all ages)</t>
  </si>
  <si>
    <t>USAGE/CIRULATION, ALL AGES:  Print materials, AV materials and Electronic Downloadable items - H12 + H13b</t>
  </si>
  <si>
    <t>USAGE/CIRCULATION:  Successful Retrievals of Electronic Information</t>
  </si>
  <si>
    <t>USAGE/CIRCULATION of Electronic materials + Successful Retrievals of Electronic Information</t>
  </si>
  <si>
    <t>USAGE/CIRCULATION (All ages, all materials, including Electronic Retrievals)</t>
  </si>
  <si>
    <t>Interlibrary Loans Provided to another library</t>
  </si>
  <si>
    <t>Interlibrary Loans Received from another library</t>
  </si>
  <si>
    <t>PROGRAMS: Training sessions for age 0-5</t>
  </si>
  <si>
    <t>PROGRAMS: Non- training programs for age 0 - 5</t>
  </si>
  <si>
    <t>PROGRAMS: Total Programs for age 0-5 (I1 + I2)</t>
  </si>
  <si>
    <t>PROGRAMS: Training sessions for age 6-11</t>
  </si>
  <si>
    <t>PROGRAMS: Non-training programs for age 6-11</t>
  </si>
  <si>
    <t>PROGRAMS: TOTAL  FOR AGE 0-11 (I3 + I6)</t>
  </si>
  <si>
    <t>PROGRAMS: Training sessions for teens (age 12-18)</t>
  </si>
  <si>
    <t>PROGRAMS: Non-training programs for teens (age 12-18)</t>
  </si>
  <si>
    <t>PROGRAMS: Training sessions for Adults</t>
  </si>
  <si>
    <t>PROGRAMS: Non-Training Programs for Adults</t>
  </si>
  <si>
    <t>PROGRAMS: Training sessions for Mixed Audiences (all ages)</t>
  </si>
  <si>
    <t>PROGRAMS: Non-Training Programs for Mixed Audiences (all ages)</t>
  </si>
  <si>
    <t>PROGRAMS: Total programs for Mixed Audiences (all ages)</t>
  </si>
  <si>
    <t xml:space="preserve">PROGRAMS: Number of training sessions, all age groups </t>
  </si>
  <si>
    <t xml:space="preserve">PROGRAMS: Number of non-training programs, all age groups </t>
  </si>
  <si>
    <t>PROGRAMS: GRAND TOTAL of all programs, including training, for all age groups</t>
  </si>
  <si>
    <t xml:space="preserve">PROGRAM ATTENDANCE: Attendance at training sessions: Children age 0-5  </t>
  </si>
  <si>
    <t>PROGRAM ATTENDANCE: Attendance at training sessions: Children 6-11</t>
  </si>
  <si>
    <t>PROGRAM ATTENDANCE: Attendance at training sessions:  Children 0-11</t>
  </si>
  <si>
    <t>PROGRAM ATTENDANCE: Attendance at training sessions:  Teens 12-18</t>
  </si>
  <si>
    <t>PROGRAM ATTENDANCE: Attendance at training sessions:  Adults</t>
  </si>
  <si>
    <t>PROGRAM ATTENDANCE: Attendance at mixed-age training sessions</t>
  </si>
  <si>
    <t>PROGRAM ATTENDANCE: Total number of attendees at all training sessions, all ages</t>
  </si>
  <si>
    <t>PROGRAM ATTENDANCE: Attendance at non-training programs, children age 0-5</t>
  </si>
  <si>
    <t>PROGRAM ATTENDANCE: Attendance at non-training programs, children age 6-11</t>
  </si>
  <si>
    <t>PROGRAM ATTENDANCE: Attendance at non-training programs, Children 0-11</t>
  </si>
  <si>
    <t>PROGRAM ATTENDANCE: Attendance at non-training programs - Teens 12-18</t>
  </si>
  <si>
    <t xml:space="preserve">PROGRAM ATTENDANCE: Attendance at non-training programs - Adults </t>
  </si>
  <si>
    <t>PROGRAM ATTENDANCE: Attendance at non-training programs - Mixed ages</t>
  </si>
  <si>
    <t>PROGRAM ATTENDANCE: Total attendance at all non-training programs - All ages</t>
  </si>
  <si>
    <t xml:space="preserve">PROGRAM ATTENDANCE: Attendance at programs of all kinds - Children 0-5  </t>
  </si>
  <si>
    <t xml:space="preserve">PROGRAM ATTENDANCE: Attendance at programs of all kinds - Children 6-11 </t>
  </si>
  <si>
    <t>PROGRAM ATTENDANCE: Attendance at programs of all kinds - Children 0-11</t>
  </si>
  <si>
    <t xml:space="preserve"> PROGRAM ATTENDANCE: Attendance at programs of all kinds - TEENS 12-18</t>
  </si>
  <si>
    <t>PROGRAM ATTENDANCE: Attendance at programs of all kinds - ADULTS</t>
  </si>
  <si>
    <t xml:space="preserve">PROGRAM ATTENDANCE: Attendance at mixed age programs of all kinds   </t>
  </si>
  <si>
    <t>PROGAM ATTENDANCE: GRAND TOTAL ATTENDANCE, ALL AGES AT ALL PROGRAMS</t>
  </si>
  <si>
    <t>Outreach Activities provided away from the library)</t>
  </si>
  <si>
    <t>Number of staff trained</t>
  </si>
  <si>
    <t>Number of hours of training attended by staff</t>
  </si>
  <si>
    <t>ADDRESS</t>
  </si>
  <si>
    <t>CITY</t>
  </si>
  <si>
    <t>ZIP</t>
  </si>
  <si>
    <t>Phone</t>
  </si>
  <si>
    <t>POPU_LSA</t>
  </si>
  <si>
    <t>BRANLIB</t>
  </si>
  <si>
    <t>BKMOB</t>
  </si>
  <si>
    <t>HRS_OPEN</t>
  </si>
  <si>
    <t>MASTER</t>
  </si>
  <si>
    <t>LIBRARIA</t>
  </si>
  <si>
    <t>OTHPAID</t>
  </si>
  <si>
    <t>TOTSTAFF</t>
  </si>
  <si>
    <t>LOCGVT</t>
  </si>
  <si>
    <t>LCAP_REV</t>
  </si>
  <si>
    <t>STGVT</t>
  </si>
  <si>
    <t>SCAP_REV</t>
  </si>
  <si>
    <t>FEDGVT</t>
  </si>
  <si>
    <t>FCAP_REV</t>
  </si>
  <si>
    <t>OTHINCM</t>
  </si>
  <si>
    <t>OCAP_REV</t>
  </si>
  <si>
    <t>CAP_REV</t>
  </si>
  <si>
    <t>TOTINCM</t>
  </si>
  <si>
    <t>SALARIES</t>
  </si>
  <si>
    <t>STAFFEXP</t>
  </si>
  <si>
    <t>PRMATEXP</t>
  </si>
  <si>
    <t>ELMATEXP</t>
  </si>
  <si>
    <t>OTHMATEX</t>
  </si>
  <si>
    <t>TOTEXPCO</t>
  </si>
  <si>
    <t>OTHOPEXP</t>
  </si>
  <si>
    <t>TOTOPEXP</t>
  </si>
  <si>
    <t>CAPITAL</t>
  </si>
  <si>
    <t>BKVOL</t>
  </si>
  <si>
    <t>SUBSCRIP</t>
  </si>
  <si>
    <t>AUDIO_DL</t>
  </si>
  <si>
    <t>AUDIO_PH</t>
  </si>
  <si>
    <t>VIDEO_DL</t>
  </si>
  <si>
    <t>VIDEO_PH</t>
  </si>
  <si>
    <t>EBOOK</t>
  </si>
  <si>
    <t>EC_LO_OT</t>
  </si>
  <si>
    <t>EC_ST</t>
  </si>
  <si>
    <t>ELECCOLL</t>
  </si>
  <si>
    <t>REGBOR</t>
  </si>
  <si>
    <t>VISITS</t>
  </si>
  <si>
    <t>REFERENC</t>
  </si>
  <si>
    <t>PITUSR</t>
  </si>
  <si>
    <t>GPTERMS</t>
  </si>
  <si>
    <t>WIFISESS</t>
  </si>
  <si>
    <t>KIDCIRCL</t>
  </si>
  <si>
    <t>PHYSCIR</t>
  </si>
  <si>
    <t>ELMATCIR</t>
  </si>
  <si>
    <t>TOTCIR</t>
  </si>
  <si>
    <t>ELINFO</t>
  </si>
  <si>
    <t>ELCONT</t>
  </si>
  <si>
    <t>TOTCOLL</t>
  </si>
  <si>
    <t>LOANTO</t>
  </si>
  <si>
    <t>LOANFM</t>
  </si>
  <si>
    <t>YAPRO</t>
  </si>
  <si>
    <t>TOTPRO</t>
  </si>
  <si>
    <t xml:space="preserve"> </t>
  </si>
  <si>
    <t>YAATTEN</t>
  </si>
  <si>
    <t>TOTATTEN</t>
  </si>
  <si>
    <t>ABBE REGIONAL LIBRARY SYSTEM</t>
  </si>
  <si>
    <t>314 CHESTERFIELD STREET SW</t>
  </si>
  <si>
    <t>AIKEN</t>
  </si>
  <si>
    <t>(803) 642-7575</t>
  </si>
  <si>
    <t>www.abbe-lib.org</t>
  </si>
  <si>
    <t>No</t>
  </si>
  <si>
    <t>ABBEVILLE COUNTY LIBRARY SYSTEM</t>
  </si>
  <si>
    <t>1407 NORTH MAIN STREET</t>
  </si>
  <si>
    <t>ABBEVILLE</t>
  </si>
  <si>
    <t>(864) 459-4009</t>
  </si>
  <si>
    <t>www.abbevillecounty.org</t>
  </si>
  <si>
    <t>Yes</t>
  </si>
  <si>
    <t>ALLENDALE HAMPTON JASPER REGIONAL LIBRARY</t>
  </si>
  <si>
    <t>297 MAIN STREET NORTH</t>
  </si>
  <si>
    <t>ALLENDALE</t>
  </si>
  <si>
    <t>(803) 584-3513</t>
  </si>
  <si>
    <t>ahjlibrary.org</t>
  </si>
  <si>
    <t>ANDERSON COUNTY LIBRARY</t>
  </si>
  <si>
    <t>300 N MCDUFFIE STREET</t>
  </si>
  <si>
    <t>ANDERSON</t>
  </si>
  <si>
    <t>(864) 260-4500</t>
  </si>
  <si>
    <t>www.andersonlibrary.org</t>
  </si>
  <si>
    <t>BEAUFORT COUNTY LIBRARY</t>
  </si>
  <si>
    <t>311 SCOTT STREET</t>
  </si>
  <si>
    <t>BEAUFORT</t>
  </si>
  <si>
    <t>(843) 255-6430</t>
  </si>
  <si>
    <t>beaufortcountylibrary.org</t>
  </si>
  <si>
    <t>BERKELEY COUNTY LIBRARY SYSTEM</t>
  </si>
  <si>
    <t>1003 HWY 52</t>
  </si>
  <si>
    <t>MONCKS CORNER</t>
  </si>
  <si>
    <t>(843) 719-4223</t>
  </si>
  <si>
    <t>http://berkeleylibrarysc.org/</t>
  </si>
  <si>
    <t>$</t>
  </si>
  <si>
    <t>CALHOUN COUNTY LIBRARY SYSTEM</t>
  </si>
  <si>
    <t>900 F.R. HUFF DRIVE</t>
  </si>
  <si>
    <t>ST. MATTHEWS</t>
  </si>
  <si>
    <t>(803) 874-3389</t>
  </si>
  <si>
    <t>www.calhouncountylibrary.org</t>
  </si>
  <si>
    <t>CHAPIN MEMORIAL LIBRARY</t>
  </si>
  <si>
    <t>400 14TH AVE. N.</t>
  </si>
  <si>
    <t>MYRTLE BEACH</t>
  </si>
  <si>
    <t>(843) 918-1275</t>
  </si>
  <si>
    <t>http://www.chapinlibrary.org/</t>
  </si>
  <si>
    <t>CHARLESTON COUNTY PUBLIC LIBRARY SYSTEM</t>
  </si>
  <si>
    <t>68 CALHOUN STREET</t>
  </si>
  <si>
    <t>CHARLESTON</t>
  </si>
  <si>
    <t>(843) 805-6801</t>
  </si>
  <si>
    <t>www.ccpl.org</t>
  </si>
  <si>
    <t>CHEROKEE COUNTY PUBLIC LIBRARY</t>
  </si>
  <si>
    <t>300 E. RUTLEDGE AVENUE</t>
  </si>
  <si>
    <t>GAFFNEY</t>
  </si>
  <si>
    <t>(864) 487-2711</t>
  </si>
  <si>
    <t>www.cherokeecountylibrary.org</t>
  </si>
  <si>
    <t>CHESTER COUNTY LIBRARY</t>
  </si>
  <si>
    <t>100 CENTER STREET</t>
  </si>
  <si>
    <t>CHESTER</t>
  </si>
  <si>
    <t>(803) 377-8145</t>
  </si>
  <si>
    <t>www.chesterlibsc.org</t>
  </si>
  <si>
    <t>CHESTERFIELD COUNTY LIBRARY SYSTEM</t>
  </si>
  <si>
    <t>119 W. MAIN STREET</t>
  </si>
  <si>
    <t>CHESTERFIELD</t>
  </si>
  <si>
    <t>(843) 623-7489</t>
  </si>
  <si>
    <t>http://www.chesterfield.lib.sc.us</t>
  </si>
  <si>
    <t>CLARENDON COUNTY LIBRARY SYSTEM</t>
  </si>
  <si>
    <t>215 N. BROOKS ST.</t>
  </si>
  <si>
    <t>MANNING</t>
  </si>
  <si>
    <t>(803) 435-8633</t>
  </si>
  <si>
    <t>www.clarendoncountylibrary.com</t>
  </si>
  <si>
    <t>COLLETON COUNTY MEMORIAL LIBRARY</t>
  </si>
  <si>
    <t>600 HAMPTON STREET</t>
  </si>
  <si>
    <t>WALTERBORO</t>
  </si>
  <si>
    <t>(843) 549-5621</t>
  </si>
  <si>
    <t>www.colletonlibrary.org</t>
  </si>
  <si>
    <t>DARLINGTON COUNTY LIBRARY SYSTEM</t>
  </si>
  <si>
    <t>204 N. MAIN STREET</t>
  </si>
  <si>
    <t>DARLINGTON</t>
  </si>
  <si>
    <t>(843) 398-4940</t>
  </si>
  <si>
    <t>www.darlington-lib.org</t>
  </si>
  <si>
    <t>DILLON COUNTY LIBRARY SYSTEM</t>
  </si>
  <si>
    <t>600 EAST MAIN STREET</t>
  </si>
  <si>
    <t>DILLON</t>
  </si>
  <si>
    <t>(843) 774-0330</t>
  </si>
  <si>
    <t>www.dillon.lib.sc.us</t>
  </si>
  <si>
    <t>DORCHESTER COUNTY LIBRARY SYSTEM</t>
  </si>
  <si>
    <t>506 N. PARLER AVENUE</t>
  </si>
  <si>
    <t>ST. GEORGE</t>
  </si>
  <si>
    <t>(843) 563-9189</t>
  </si>
  <si>
    <t>www.dcl.lib.sc.us</t>
  </si>
  <si>
    <t>FAIRFIELD COUNTY LIBRARY</t>
  </si>
  <si>
    <t>300 W. WASHINGTON STREET</t>
  </si>
  <si>
    <t>WINNSBORO</t>
  </si>
  <si>
    <t>(803) 635-4971</t>
  </si>
  <si>
    <t>www.fairfield.lib.sc.us</t>
  </si>
  <si>
    <t>FLORENCE COUNTY LIBRARY SYSTEM</t>
  </si>
  <si>
    <t>509 SOUTH DARGAN STREET</t>
  </si>
  <si>
    <t>FLORENCE</t>
  </si>
  <si>
    <t>(843) 662-8424</t>
  </si>
  <si>
    <t>www.florencelibrary.org</t>
  </si>
  <si>
    <t>GEORGETOWN COUNTY LIBRARY</t>
  </si>
  <si>
    <t>405 CLELAND STREET</t>
  </si>
  <si>
    <t>GEORGETOWN</t>
  </si>
  <si>
    <t>(843) 545-3304</t>
  </si>
  <si>
    <t>http://georgetowncountylibrary.sc.gov</t>
  </si>
  <si>
    <t>GREENVILLE COUNTY LIBRARY SYSTEM</t>
  </si>
  <si>
    <t>25 HERITAGE GREEN PLACE</t>
  </si>
  <si>
    <t>GREENVILLE</t>
  </si>
  <si>
    <t>(864) 242-5000</t>
  </si>
  <si>
    <t>www.greenvillelibrary.org</t>
  </si>
  <si>
    <t>GREENWOOD COUNTY LIBRARY SYSTEM</t>
  </si>
  <si>
    <t>600 SOUTH MAIN ST.</t>
  </si>
  <si>
    <t>GREENWOOD</t>
  </si>
  <si>
    <t>(864) 941-4650</t>
  </si>
  <si>
    <t>www.greenwoodcountylibrary.org</t>
  </si>
  <si>
    <t>HORRY COUNTY MEMORIAL LIBRARY</t>
  </si>
  <si>
    <t>1008 5TH AVENUE</t>
  </si>
  <si>
    <t>CONWAY</t>
  </si>
  <si>
    <t>(843) 915-5285</t>
  </si>
  <si>
    <t>www.hcml.org</t>
  </si>
  <si>
    <t>KERSHAW COUNTY LIBRARY</t>
  </si>
  <si>
    <t>1304 BROAD STREET</t>
  </si>
  <si>
    <t>CAMDEN</t>
  </si>
  <si>
    <t>(803) 425-1508</t>
  </si>
  <si>
    <t>http://www.kershawcountylibrary.org</t>
  </si>
  <si>
    <t>LANCASTER COUNTY LIBRARY SYSTEM</t>
  </si>
  <si>
    <t>313 S. WHITE ST.</t>
  </si>
  <si>
    <t>LANCASTER</t>
  </si>
  <si>
    <t>(803) 285-1502</t>
  </si>
  <si>
    <t>www.lanclib.org</t>
  </si>
  <si>
    <t>LAURENS COUNTY LIBRARY SYSTEM</t>
  </si>
  <si>
    <t>1017 WEST MAIN STREET</t>
  </si>
  <si>
    <t>LAURENS</t>
  </si>
  <si>
    <t>(864) 681-7323</t>
  </si>
  <si>
    <t>www.lcpl.org</t>
  </si>
  <si>
    <t>LEE COUNTY PUBLIC LIBRARY SYSTEM</t>
  </si>
  <si>
    <t>200 NORTH MAIN STREET</t>
  </si>
  <si>
    <t>BISHOPVILLE</t>
  </si>
  <si>
    <t>(803) 484-5921</t>
  </si>
  <si>
    <t>www.leecountypubliclibrary.blogspot.com</t>
  </si>
  <si>
    <t>LEXINGTON COUNTY PUBLIC LIBRARY SYSTEM</t>
  </si>
  <si>
    <t>5440 AUGUSTA ROAD</t>
  </si>
  <si>
    <t>LEXINGTON</t>
  </si>
  <si>
    <t>(803) 785-2600</t>
  </si>
  <si>
    <t>www.lex.lib.sc.us</t>
  </si>
  <si>
    <t>MARION COUNTY LIBRARY SYSTEM</t>
  </si>
  <si>
    <t>101 EAST COURT STREET</t>
  </si>
  <si>
    <t>MARION</t>
  </si>
  <si>
    <t>(843) 423-8300</t>
  </si>
  <si>
    <t>www.marioncountylibrary.org</t>
  </si>
  <si>
    <t>MARLBORO COUNTY LIBRARY SYSTEM</t>
  </si>
  <si>
    <t>203 FAYETTEVILLE AVENUE</t>
  </si>
  <si>
    <t>BENNETTSVILLE</t>
  </si>
  <si>
    <t>(843) 479-5630</t>
  </si>
  <si>
    <t>www.edelmanpubliclibrary.org</t>
  </si>
  <si>
    <t>MCCORMICK COUNTY LIBRARY SYSTEM</t>
  </si>
  <si>
    <t>201 RAILROAD AVE.</t>
  </si>
  <si>
    <t>MCCORMICK</t>
  </si>
  <si>
    <t>(864) 852-2821</t>
  </si>
  <si>
    <t>mccormickcountylibrary.org</t>
  </si>
  <si>
    <t>NEWBERRY COUNTY LIBRARY SYSTEM</t>
  </si>
  <si>
    <t>1100 FRIEND STREET</t>
  </si>
  <si>
    <t>NEWBERRY</t>
  </si>
  <si>
    <t>(803) 276-0854</t>
  </si>
  <si>
    <t>www.newberrylibrary.org</t>
  </si>
  <si>
    <t>OCONEE COUNTY PUBLIC LIBRARY</t>
  </si>
  <si>
    <t>501 W S BROAD ST</t>
  </si>
  <si>
    <t>WALHALLA</t>
  </si>
  <si>
    <t>(864) 638-4133</t>
  </si>
  <si>
    <t>oconeelibrary.org</t>
  </si>
  <si>
    <t>ORANGEBURG COUNTY LIBRARY COMMISSION</t>
  </si>
  <si>
    <t>510 LOUIS STREET</t>
  </si>
  <si>
    <t>ORANGEBURG</t>
  </si>
  <si>
    <t>(803) 531-4636</t>
  </si>
  <si>
    <t>www.orangeburgcounty.org/library</t>
  </si>
  <si>
    <t>PICKENS COUNTY LIBRARY SYSTEM</t>
  </si>
  <si>
    <t>304 BILTMORE ROAD</t>
  </si>
  <si>
    <t>EASLEY</t>
  </si>
  <si>
    <t>(864) 850-7090</t>
  </si>
  <si>
    <t>www.pickens.lib.sc.us</t>
  </si>
  <si>
    <t>RICHLAND COUNTY PUBLIC LIBRARY</t>
  </si>
  <si>
    <t>1431 ASSEMBLY STREET</t>
  </si>
  <si>
    <t>COLUMBIA</t>
  </si>
  <si>
    <t>(803) 799-9084</t>
  </si>
  <si>
    <t>www.richlandlibrary.com</t>
  </si>
  <si>
    <t>SALUDA COUNTY LIBRARY SYSTEM</t>
  </si>
  <si>
    <t>101 S MAIN STREET</t>
  </si>
  <si>
    <t>SALUDA</t>
  </si>
  <si>
    <t>(864) 445-4500</t>
  </si>
  <si>
    <t>www.youseemore.com/saluda</t>
  </si>
  <si>
    <t>SPARTANBURG COUNTY PUBLIC LIBRARY SYSTEM</t>
  </si>
  <si>
    <t>151 S. CHURCH STREET</t>
  </si>
  <si>
    <t>SPARTANBURG</t>
  </si>
  <si>
    <t>(864) 596-3511</t>
  </si>
  <si>
    <t>WWW.INFODEPOT.ORG</t>
  </si>
  <si>
    <t>SUMTER COUNTY PUBLIC LIBRARY SYSTEM</t>
  </si>
  <si>
    <t>111 N. HARVIN STREET</t>
  </si>
  <si>
    <t>SUMTER</t>
  </si>
  <si>
    <t>(803) 773-7273</t>
  </si>
  <si>
    <t>www.sumtercountylibrary.org</t>
  </si>
  <si>
    <t>UNION COUNTY LIBRARY SYSTEM</t>
  </si>
  <si>
    <t>300 EAST SOUTH STREET</t>
  </si>
  <si>
    <t>UNION</t>
  </si>
  <si>
    <t>(864) 427-7140</t>
  </si>
  <si>
    <t>www.unionlibrary.org</t>
  </si>
  <si>
    <t>WILLIAMSBURG COUNTY LIBRARY SYSTEM</t>
  </si>
  <si>
    <t>215 NORTH JACKSON STREET</t>
  </si>
  <si>
    <t>KINGSTREE</t>
  </si>
  <si>
    <t>(843) 355-9486</t>
  </si>
  <si>
    <t>www.mywcl.org</t>
  </si>
  <si>
    <t>YORK COUNTY LIBRARY SYSTEM</t>
  </si>
  <si>
    <t>138 EAST BLACK STREET</t>
  </si>
  <si>
    <t>ROCK HILL</t>
  </si>
  <si>
    <t>(803) 981-5833</t>
  </si>
  <si>
    <t>www.yclibrary.org</t>
  </si>
  <si>
    <t>LIBNAME (This row: IMLS required data)</t>
  </si>
  <si>
    <t>USAGE/CIRCULATION  of ELECTRONIC DOWNLOADABLE materials, all ages (Not Print or A/V):  H8 + H9 + H10 + H11</t>
  </si>
  <si>
    <t>PROGRAMS: Total Programs for age 6-11 (I4 + I5)</t>
  </si>
  <si>
    <t>PROGRAMS: TOTAL PROGRAMS FOR TEENS  (age 12-18) - I7 + I8</t>
  </si>
  <si>
    <t>PROGRAMS: TOTAL PROGRAMS FOR ADULTS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</si>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</sst>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0"/>
    <numFmt numFmtId="166" formatCode="_(&quot;$&quot;* #,##0.0_);_(&quot;$&quot;* \(#,##0.0\);_(&quot;$&quot;* &quot;-&quot;??_);_(@_)"/>
    <numFmt numFmtId="167" formatCode="_(&quot;$&quot;* #,##0_);_(&quot;$&quot;* \(#,##0\);_(&quot;$&quot;* &quot;-&quot;??_);_(@_)"/>
    <numFmt numFmtId="168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3" fillId="0" borderId="0"/>
    <xf numFmtId="44" fontId="7" fillId="0" borderId="0" applyFont="0" applyFill="0" applyBorder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/>
    <xf numFmtId="0" fontId="4" fillId="0" borderId="1" xfId="0" applyFont="1" applyFill="1" applyBorder="1"/>
    <xf numFmtId="0" fontId="5" fillId="0" borderId="1" xfId="2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3" fontId="4" fillId="0" borderId="1" xfId="3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1" xfId="3" applyNumberFormat="1" applyFont="1" applyFill="1" applyBorder="1"/>
    <xf numFmtId="4" fontId="5" fillId="0" borderId="1" xfId="0" applyNumberFormat="1" applyFont="1" applyFill="1" applyBorder="1"/>
    <xf numFmtId="1" fontId="5" fillId="0" borderId="1" xfId="0" applyNumberFormat="1" applyFont="1" applyFill="1" applyBorder="1"/>
    <xf numFmtId="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1" xfId="2" applyNumberFormat="1" applyFont="1" applyFill="1" applyBorder="1"/>
    <xf numFmtId="4" fontId="4" fillId="0" borderId="1" xfId="3" applyNumberFormat="1" applyFont="1" applyFill="1" applyBorder="1"/>
    <xf numFmtId="164" fontId="5" fillId="0" borderId="1" xfId="2" applyNumberFormat="1" applyFont="1" applyFill="1" applyBorder="1"/>
    <xf numFmtId="1" fontId="5" fillId="0" borderId="1" xfId="2" applyNumberFormat="1" applyFont="1" applyFill="1" applyBorder="1"/>
    <xf numFmtId="165" fontId="5" fillId="0" borderId="1" xfId="2" applyNumberFormat="1" applyFont="1" applyFill="1" applyBorder="1"/>
    <xf numFmtId="3" fontId="5" fillId="0" borderId="1" xfId="2" applyNumberFormat="1" applyFont="1" applyFill="1" applyBorder="1"/>
    <xf numFmtId="3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 vertical="center"/>
    </xf>
    <xf numFmtId="0" fontId="4" fillId="0" borderId="1" xfId="3" applyNumberFormat="1" applyFont="1" applyFill="1" applyBorder="1" applyAlignment="1">
      <alignment horizontal="center"/>
    </xf>
    <xf numFmtId="2" fontId="5" fillId="0" borderId="1" xfId="2" applyNumberFormat="1" applyFont="1" applyFill="1" applyBorder="1" applyAlignment="1">
      <alignment wrapText="1"/>
    </xf>
    <xf numFmtId="1" fontId="5" fillId="0" borderId="1" xfId="2" applyNumberFormat="1" applyFont="1" applyFill="1" applyBorder="1" applyAlignment="1">
      <alignment wrapText="1"/>
    </xf>
    <xf numFmtId="165" fontId="5" fillId="0" borderId="1" xfId="2" applyNumberFormat="1" applyFont="1" applyFill="1" applyBorder="1" applyAlignment="1">
      <alignment wrapText="1"/>
    </xf>
    <xf numFmtId="3" fontId="5" fillId="0" borderId="1" xfId="2" applyNumberFormat="1" applyFont="1" applyFill="1" applyBorder="1" applyAlignment="1">
      <alignment wrapText="1"/>
    </xf>
    <xf numFmtId="1" fontId="5" fillId="0" borderId="1" xfId="0" applyNumberFormat="1" applyFont="1" applyFill="1" applyBorder="1" applyAlignment="1">
      <alignment wrapText="1"/>
    </xf>
    <xf numFmtId="3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166" fontId="4" fillId="0" borderId="1" xfId="4" applyNumberFormat="1" applyFont="1" applyFill="1" applyBorder="1"/>
    <xf numFmtId="167" fontId="4" fillId="0" borderId="1" xfId="4" applyNumberFormat="1" applyFont="1" applyFill="1" applyBorder="1"/>
    <xf numFmtId="166" fontId="5" fillId="0" borderId="1" xfId="4" applyNumberFormat="1" applyFont="1" applyFill="1" applyBorder="1"/>
    <xf numFmtId="166" fontId="5" fillId="0" borderId="1" xfId="4" applyNumberFormat="1" applyFont="1" applyFill="1" applyBorder="1" applyAlignment="1">
      <alignment wrapText="1"/>
    </xf>
    <xf numFmtId="167" fontId="5" fillId="0" borderId="1" xfId="4" applyNumberFormat="1" applyFont="1" applyFill="1" applyBorder="1"/>
    <xf numFmtId="167" fontId="5" fillId="0" borderId="1" xfId="4" applyNumberFormat="1" applyFont="1" applyFill="1" applyBorder="1" applyAlignment="1">
      <alignment wrapText="1"/>
    </xf>
    <xf numFmtId="168" fontId="5" fillId="0" borderId="1" xfId="2" applyNumberFormat="1" applyFont="1" applyFill="1" applyBorder="1"/>
    <xf numFmtId="168" fontId="5" fillId="0" borderId="1" xfId="2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4" fontId="1" fillId="3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1" fontId="5" fillId="3" borderId="1" xfId="0" applyNumberFormat="1" applyFont="1" applyFill="1" applyBorder="1"/>
    <xf numFmtId="3" fontId="5" fillId="3" borderId="1" xfId="0" applyNumberFormat="1" applyFont="1" applyFill="1" applyBorder="1"/>
    <xf numFmtId="1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/>
    </xf>
    <xf numFmtId="43" fontId="5" fillId="3" borderId="1" xfId="0" applyNumberFormat="1" applyFont="1" applyFill="1" applyBorder="1"/>
    <xf numFmtId="3" fontId="4" fillId="3" borderId="1" xfId="3" applyNumberFormat="1" applyFont="1" applyFill="1" applyBorder="1"/>
    <xf numFmtId="0" fontId="4" fillId="0" borderId="0" xfId="3" applyFont="1" applyFill="1" applyBorder="1"/>
    <xf numFmtId="1" fontId="5" fillId="0" borderId="0" xfId="2" applyNumberFormat="1" applyFont="1" applyFill="1" applyBorder="1"/>
    <xf numFmtId="0" fontId="0" fillId="0" borderId="0" xfId="0" applyBorder="1"/>
    <xf numFmtId="1" fontId="5" fillId="0" borderId="0" xfId="2" applyNumberFormat="1" applyFont="1" applyFill="1" applyBorder="1" applyAlignment="1">
      <alignment wrapText="1"/>
    </xf>
    <xf numFmtId="0" fontId="6" fillId="2" borderId="1" xfId="3" applyFont="1" applyFill="1" applyBorder="1"/>
    <xf numFmtId="0" fontId="6" fillId="2" borderId="1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/>
    <xf numFmtId="0" fontId="6" fillId="0" borderId="1" xfId="0" applyFont="1" applyFill="1" applyBorder="1"/>
    <xf numFmtId="43" fontId="6" fillId="0" borderId="1" xfId="3" applyNumberFormat="1" applyFont="1" applyFill="1" applyBorder="1"/>
    <xf numFmtId="0" fontId="1" fillId="0" borderId="1" xfId="2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2" fontId="1" fillId="0" borderId="1" xfId="0" applyNumberFormat="1" applyFont="1" applyFill="1" applyBorder="1"/>
    <xf numFmtId="168" fontId="1" fillId="0" borderId="1" xfId="0" applyNumberFormat="1" applyFont="1" applyFill="1" applyBorder="1"/>
    <xf numFmtId="167" fontId="1" fillId="0" borderId="1" xfId="0" applyNumberFormat="1" applyFont="1" applyFill="1" applyBorder="1"/>
    <xf numFmtId="165" fontId="1" fillId="0" borderId="1" xfId="0" applyNumberFormat="1" applyFont="1" applyFill="1" applyBorder="1"/>
    <xf numFmtId="167" fontId="1" fillId="0" borderId="1" xfId="4" applyNumberFormat="1" applyFont="1" applyFill="1" applyBorder="1"/>
    <xf numFmtId="3" fontId="1" fillId="0" borderId="1" xfId="0" applyNumberFormat="1" applyFont="1" applyFill="1" applyBorder="1"/>
    <xf numFmtId="167" fontId="6" fillId="0" borderId="1" xfId="4" applyNumberFormat="1" applyFont="1" applyFill="1" applyBorder="1"/>
    <xf numFmtId="3" fontId="6" fillId="0" borderId="1" xfId="3" applyNumberFormat="1" applyFont="1" applyFill="1" applyBorder="1"/>
    <xf numFmtId="3" fontId="1" fillId="0" borderId="1" xfId="2" applyNumberFormat="1" applyFont="1" applyFill="1" applyBorder="1"/>
  </cellXfs>
  <cellStyles count="5">
    <cellStyle name="Currency" xfId="4" builtinId="4"/>
    <cellStyle name="Currency 2" xfId="1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G75"/>
  <sheetViews>
    <sheetView tabSelected="1" zoomScale="80" zoomScaleNormal="80" workbookViewId="0">
      <pane xSplit="1" topLeftCell="BE1" activePane="topRight" state="frozen"/>
      <selection activeCell="A13" sqref="A13"/>
      <selection pane="topRight" activeCell="BE7" sqref="BE7"/>
    </sheetView>
  </sheetViews>
  <sheetFormatPr defaultRowHeight="12.6" x14ac:dyDescent="0.2"/>
  <cols>
    <col min="1" max="1" width="52.109375" style="17" customWidth="1"/>
    <col min="2" max="2" width="39" style="17" customWidth="1"/>
    <col min="3" max="3" width="25" style="17" customWidth="1"/>
    <col min="4" max="4" width="15.44140625" style="41" customWidth="1"/>
    <col min="5" max="5" width="18.77734375" style="24" customWidth="1"/>
    <col min="6" max="6" width="25.88671875" style="41" customWidth="1"/>
    <col min="7" max="7" width="39.77734375" style="24" customWidth="1"/>
    <col min="8" max="8" width="12.33203125" style="17" customWidth="1"/>
    <col min="9" max="9" width="14.44140625" style="17" customWidth="1"/>
    <col min="10" max="10" width="21" style="17" customWidth="1"/>
    <col min="11" max="11" width="17" style="17" customWidth="1"/>
    <col min="12" max="12" width="19.21875" style="17" customWidth="1"/>
    <col min="13" max="13" width="19.21875" style="41" customWidth="1"/>
    <col min="14" max="14" width="19.21875" style="17" customWidth="1"/>
    <col min="15" max="15" width="17.6640625" style="17" customWidth="1"/>
    <col min="16" max="16" width="19.21875" style="17" customWidth="1"/>
    <col min="17" max="18" width="18.109375" style="17" customWidth="1"/>
    <col min="19" max="22" width="19.33203125" style="17" customWidth="1"/>
    <col min="23" max="23" width="20.88671875" style="17" customWidth="1"/>
    <col min="24" max="25" width="18.44140625" style="17" customWidth="1"/>
    <col min="26" max="26" width="12.109375" style="17" customWidth="1"/>
    <col min="27" max="27" width="20.109375" style="17" customWidth="1"/>
    <col min="28" max="28" width="15.88671875" style="17" customWidth="1"/>
    <col min="29" max="29" width="17.44140625" style="17" customWidth="1"/>
    <col min="30" max="32" width="18.77734375" style="17" customWidth="1"/>
    <col min="33" max="36" width="14.88671875" style="17" customWidth="1"/>
    <col min="37" max="37" width="17" style="17" customWidth="1"/>
    <col min="38" max="38" width="19.77734375" style="17" customWidth="1"/>
    <col min="39" max="40" width="24.6640625" style="17" customWidth="1"/>
    <col min="41" max="47" width="24.33203125" style="17" customWidth="1"/>
    <col min="48" max="56" width="19.109375" style="17" customWidth="1"/>
    <col min="57" max="59" width="18.21875" style="17" customWidth="1"/>
    <col min="60" max="60" width="17.33203125" style="17" customWidth="1"/>
    <col min="61" max="61" width="19.33203125" style="17" customWidth="1"/>
    <col min="62" max="62" width="18.88671875" style="17" customWidth="1"/>
    <col min="63" max="63" width="17.109375" style="17" customWidth="1"/>
    <col min="64" max="64" width="20.33203125" style="17" customWidth="1"/>
    <col min="65" max="66" width="18.77734375" style="17" customWidth="1"/>
    <col min="67" max="78" width="20.21875" style="17" customWidth="1"/>
    <col min="79" max="87" width="17.77734375" style="17" customWidth="1"/>
    <col min="88" max="88" width="21.44140625" style="17" customWidth="1"/>
    <col min="89" max="90" width="17.77734375" style="17" customWidth="1"/>
    <col min="91" max="91" width="20.21875" style="17" customWidth="1"/>
    <col min="92" max="93" width="17.77734375" style="17" customWidth="1"/>
    <col min="94" max="94" width="26.6640625" style="17" customWidth="1"/>
    <col min="95" max="97" width="24.33203125" style="17" customWidth="1"/>
    <col min="98" max="101" width="19.6640625" style="17" customWidth="1"/>
    <col min="102" max="102" width="20.77734375" style="17" customWidth="1"/>
    <col min="103" max="103" width="18.44140625" style="17" customWidth="1"/>
    <col min="104" max="105" width="17.109375" style="17" customWidth="1"/>
    <col min="106" max="106" width="21.33203125" style="17" customWidth="1"/>
    <col min="107" max="109" width="18.44140625" style="17" customWidth="1"/>
    <col min="110" max="112" width="18.21875" style="17" customWidth="1"/>
    <col min="113" max="113" width="27.109375" style="17" customWidth="1"/>
    <col min="114" max="114" width="21.5546875" style="17" customWidth="1"/>
    <col min="115" max="116" width="26" style="17" customWidth="1"/>
    <col min="117" max="117" width="25.109375" style="17" customWidth="1"/>
    <col min="118" max="118" width="31.5546875" style="17" customWidth="1"/>
    <col min="119" max="120" width="25.5546875" style="17" customWidth="1"/>
    <col min="121" max="121" width="26.33203125" style="17" customWidth="1"/>
    <col min="122" max="122" width="25.21875" style="17" customWidth="1"/>
    <col min="123" max="123" width="27.109375" style="17" customWidth="1"/>
    <col min="124" max="126" width="25.44140625" style="17" customWidth="1"/>
    <col min="127" max="127" width="25.77734375" style="17" customWidth="1"/>
    <col min="128" max="128" width="26" style="17" customWidth="1"/>
    <col min="129" max="129" width="25.6640625" style="17" customWidth="1"/>
    <col min="130" max="130" width="29.33203125" style="17" customWidth="1"/>
    <col min="131" max="131" width="26.33203125" style="17" customWidth="1"/>
    <col min="132" max="133" width="25.44140625" style="17" customWidth="1"/>
    <col min="134" max="134" width="26.21875" style="17" customWidth="1"/>
    <col min="135" max="135" width="26.33203125" style="17" customWidth="1"/>
    <col min="136" max="138" width="19.5546875" style="17" customWidth="1"/>
    <col min="139" max="139" width="16.77734375" style="17" customWidth="1"/>
    <col min="140" max="140" width="19.33203125" style="17" customWidth="1"/>
    <col min="141" max="141" width="21.109375" style="17" customWidth="1"/>
    <col min="142" max="142" width="17.109375" style="17" customWidth="1"/>
    <col min="143" max="143" width="18.6640625" style="17" customWidth="1"/>
    <col min="144" max="144" width="17.6640625" style="17" customWidth="1"/>
    <col min="145" max="145" width="19" style="17" customWidth="1"/>
    <col min="146" max="146" width="17.21875" style="17" customWidth="1"/>
    <col min="147" max="147" width="16.44140625" style="17" customWidth="1"/>
    <col min="148" max="148" width="19.21875" style="17" customWidth="1"/>
    <col min="149" max="150" width="17.77734375" style="17" customWidth="1"/>
    <col min="151" max="151" width="21.109375" style="17" customWidth="1"/>
    <col min="152" max="152" width="17.6640625" style="17" customWidth="1"/>
    <col min="153" max="153" width="16.77734375" style="17" customWidth="1"/>
    <col min="154" max="154" width="19.6640625" style="17" customWidth="1"/>
    <col min="155" max="155" width="21.109375" style="17" customWidth="1"/>
    <col min="156" max="156" width="18.21875" style="17" customWidth="1"/>
    <col min="157" max="160" width="21.109375" style="17" customWidth="1"/>
    <col min="161" max="163" width="19.109375" style="17" customWidth="1"/>
    <col min="164" max="166" width="22.77734375" style="17" customWidth="1"/>
    <col min="167" max="167" width="19.33203125" style="17" customWidth="1"/>
    <col min="168" max="168" width="21.33203125" style="17" customWidth="1"/>
    <col min="169" max="176" width="18.88671875" style="17" customWidth="1"/>
    <col min="177" max="180" width="17.5546875" style="17" customWidth="1"/>
    <col min="181" max="181" width="14.109375" style="54" customWidth="1"/>
    <col min="182" max="210" width="8.88671875" style="54"/>
    <col min="211" max="16384" width="8.88671875" style="17"/>
  </cols>
  <sheetData>
    <row r="1" spans="1:267" s="11" customFormat="1" x14ac:dyDescent="0.2">
      <c r="A1" s="67" t="s">
        <v>628</v>
      </c>
      <c r="B1" s="67" t="s">
        <v>354</v>
      </c>
      <c r="C1" s="67" t="s">
        <v>355</v>
      </c>
      <c r="D1" s="68" t="s">
        <v>356</v>
      </c>
      <c r="E1" s="69" t="s">
        <v>357</v>
      </c>
      <c r="F1" s="68" t="s">
        <v>358</v>
      </c>
      <c r="G1" s="70"/>
      <c r="H1" s="71"/>
      <c r="I1" s="67" t="s">
        <v>359</v>
      </c>
      <c r="J1" s="67" t="s">
        <v>360</v>
      </c>
      <c r="K1" s="72"/>
      <c r="L1" s="67" t="s">
        <v>361</v>
      </c>
      <c r="M1" s="72"/>
      <c r="N1" s="70"/>
      <c r="O1" s="71"/>
      <c r="P1" s="71"/>
      <c r="Q1" s="72"/>
      <c r="R1" s="72"/>
      <c r="S1" s="72"/>
      <c r="T1" s="67" t="s">
        <v>362</v>
      </c>
      <c r="U1" s="72"/>
      <c r="V1" s="72"/>
      <c r="W1" s="72"/>
      <c r="X1" s="72"/>
      <c r="Y1" s="72"/>
      <c r="Z1" s="72"/>
      <c r="AA1" s="72"/>
      <c r="AB1" s="72"/>
      <c r="AC1" s="72"/>
      <c r="AD1" s="67" t="s">
        <v>363</v>
      </c>
      <c r="AE1" s="72"/>
      <c r="AF1" s="72"/>
      <c r="AG1" s="67" t="s">
        <v>364</v>
      </c>
      <c r="AH1" s="73"/>
      <c r="AI1" s="74"/>
      <c r="AJ1" s="67" t="s">
        <v>365</v>
      </c>
      <c r="AK1" s="72"/>
      <c r="AL1" s="72"/>
      <c r="AM1" s="72"/>
      <c r="AN1" s="72"/>
      <c r="AO1" s="72"/>
      <c r="AP1" s="72"/>
      <c r="AQ1" s="72"/>
      <c r="AR1" s="67" t="s">
        <v>366</v>
      </c>
      <c r="AS1" s="67" t="s">
        <v>367</v>
      </c>
      <c r="AT1" s="72"/>
      <c r="AU1" s="72"/>
      <c r="AV1" s="73"/>
      <c r="AW1" s="72"/>
      <c r="AX1" s="72"/>
      <c r="AY1" s="72"/>
      <c r="AZ1" s="72"/>
      <c r="BA1" s="72"/>
      <c r="BB1" s="72"/>
      <c r="BC1" s="67" t="s">
        <v>368</v>
      </c>
      <c r="BD1" s="67" t="s">
        <v>369</v>
      </c>
      <c r="BE1" s="72"/>
      <c r="BF1" s="72"/>
      <c r="BG1" s="72"/>
      <c r="BH1" s="72"/>
      <c r="BI1" s="67" t="s">
        <v>370</v>
      </c>
      <c r="BJ1" s="67" t="s">
        <v>371</v>
      </c>
      <c r="BK1" s="67" t="s">
        <v>372</v>
      </c>
      <c r="BL1" s="67" t="s">
        <v>373</v>
      </c>
      <c r="BM1" s="72"/>
      <c r="BN1" s="67" t="s">
        <v>374</v>
      </c>
      <c r="BO1" s="67" t="s">
        <v>375</v>
      </c>
      <c r="BP1" s="67" t="s">
        <v>376</v>
      </c>
      <c r="BQ1" s="67" t="s">
        <v>246</v>
      </c>
      <c r="BR1" s="67" t="s">
        <v>377</v>
      </c>
      <c r="BS1" s="67" t="s">
        <v>378</v>
      </c>
      <c r="BT1" s="67" t="s">
        <v>379</v>
      </c>
      <c r="BU1" s="73"/>
      <c r="BV1" s="73"/>
      <c r="BW1" s="67" t="s">
        <v>380</v>
      </c>
      <c r="BX1" s="67" t="s">
        <v>381</v>
      </c>
      <c r="BY1" s="7"/>
      <c r="BZ1" s="7"/>
      <c r="CA1" s="7"/>
      <c r="CB1" s="7"/>
      <c r="CC1" s="67" t="s">
        <v>382</v>
      </c>
      <c r="CD1" s="67" t="s">
        <v>383</v>
      </c>
      <c r="CE1" s="73"/>
      <c r="CF1" s="73"/>
      <c r="CG1" s="73"/>
      <c r="CH1" s="73"/>
      <c r="CI1" s="67" t="s">
        <v>384</v>
      </c>
      <c r="CJ1" s="73"/>
      <c r="CK1" s="73"/>
      <c r="CL1" s="73"/>
      <c r="CM1" s="67" t="s">
        <v>385</v>
      </c>
      <c r="CN1" s="75"/>
      <c r="CO1" s="75"/>
      <c r="CP1" s="67" t="s">
        <v>386</v>
      </c>
      <c r="CQ1" s="16"/>
      <c r="CR1" s="67" t="s">
        <v>387</v>
      </c>
      <c r="CS1" s="67" t="s">
        <v>388</v>
      </c>
      <c r="CT1" s="75"/>
      <c r="CU1" s="67" t="s">
        <v>389</v>
      </c>
      <c r="CV1" s="67" t="s">
        <v>390</v>
      </c>
      <c r="CW1" s="73"/>
      <c r="CX1" s="72"/>
      <c r="CY1" s="67" t="s">
        <v>391</v>
      </c>
      <c r="CZ1" s="72"/>
      <c r="DA1" s="72"/>
      <c r="DB1" s="67" t="s">
        <v>392</v>
      </c>
      <c r="DC1" s="67" t="s">
        <v>393</v>
      </c>
      <c r="DD1" s="67" t="s">
        <v>394</v>
      </c>
      <c r="DE1" s="72"/>
      <c r="DF1" s="72"/>
      <c r="DG1" s="67" t="s">
        <v>395</v>
      </c>
      <c r="DH1" s="67" t="s">
        <v>396</v>
      </c>
      <c r="DI1" s="67" t="s">
        <v>397</v>
      </c>
      <c r="DJ1" s="67" t="s">
        <v>398</v>
      </c>
      <c r="DK1" s="67" t="s">
        <v>399</v>
      </c>
      <c r="DL1" s="72"/>
      <c r="DM1" s="67" t="s">
        <v>400</v>
      </c>
      <c r="DN1" s="3"/>
      <c r="DO1" s="72"/>
      <c r="DP1" s="67" t="s">
        <v>401</v>
      </c>
      <c r="DQ1" s="72"/>
      <c r="DR1" s="72"/>
      <c r="DS1" s="72"/>
      <c r="DT1" s="73"/>
      <c r="DU1" s="73"/>
      <c r="DV1" s="67" t="s">
        <v>402</v>
      </c>
      <c r="DW1" s="72"/>
      <c r="DX1" s="72"/>
      <c r="DY1" s="72"/>
      <c r="DZ1" s="72"/>
      <c r="EA1" s="67" t="s">
        <v>403</v>
      </c>
      <c r="EB1" s="67" t="s">
        <v>404</v>
      </c>
      <c r="EC1" s="67" t="s">
        <v>405</v>
      </c>
      <c r="ED1" s="67" t="s">
        <v>406</v>
      </c>
      <c r="EE1" s="67" t="s">
        <v>407</v>
      </c>
      <c r="EF1" s="67" t="s">
        <v>408</v>
      </c>
      <c r="EG1" s="67" t="s">
        <v>409</v>
      </c>
      <c r="EH1" s="72"/>
      <c r="EI1" s="72"/>
      <c r="EJ1" s="72"/>
      <c r="EK1" s="72"/>
      <c r="EL1" s="72"/>
      <c r="EM1" s="72"/>
      <c r="EN1" s="72"/>
      <c r="EP1" s="73"/>
      <c r="EQ1" s="67" t="s">
        <v>410</v>
      </c>
      <c r="ER1" s="72"/>
      <c r="ES1" s="72"/>
      <c r="ET1" s="72"/>
      <c r="EU1" s="72"/>
      <c r="EV1" s="72"/>
      <c r="EW1" s="72"/>
      <c r="EX1" s="72"/>
      <c r="EY1" s="72"/>
      <c r="EZ1" s="67" t="s">
        <v>411</v>
      </c>
      <c r="FM1" s="72" t="s">
        <v>412</v>
      </c>
      <c r="FR1" s="67" t="s">
        <v>413</v>
      </c>
      <c r="FS1" s="72" t="s">
        <v>412</v>
      </c>
      <c r="FU1" s="67" t="s">
        <v>414</v>
      </c>
      <c r="FY1" s="51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3"/>
      <c r="HD1" s="72"/>
      <c r="HE1" s="3"/>
      <c r="HF1" s="3"/>
      <c r="HG1" s="3"/>
      <c r="HH1" s="3"/>
      <c r="HI1" s="3"/>
      <c r="HJ1" s="3"/>
      <c r="HK1" s="3"/>
      <c r="HL1" s="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  <c r="IW1" s="73"/>
      <c r="IX1" s="73"/>
      <c r="IY1" s="73"/>
      <c r="IZ1" s="73"/>
      <c r="JA1" s="73"/>
      <c r="JB1" s="73"/>
      <c r="JC1" s="73"/>
      <c r="JD1" s="73"/>
      <c r="JE1" s="73"/>
      <c r="JF1" s="73"/>
      <c r="JG1" s="73"/>
    </row>
    <row r="2" spans="1:267" ht="113.4" x14ac:dyDescent="0.2">
      <c r="A2" s="4" t="s">
        <v>179</v>
      </c>
      <c r="B2" s="4" t="s">
        <v>180</v>
      </c>
      <c r="C2" s="4" t="s">
        <v>181</v>
      </c>
      <c r="D2" s="4" t="s">
        <v>182</v>
      </c>
      <c r="E2" s="4"/>
      <c r="F2" s="4" t="s">
        <v>183</v>
      </c>
      <c r="G2" s="3" t="s">
        <v>184</v>
      </c>
      <c r="H2" s="3" t="s">
        <v>185</v>
      </c>
      <c r="I2" s="4" t="s">
        <v>186</v>
      </c>
      <c r="J2" s="4" t="s">
        <v>187</v>
      </c>
      <c r="K2" s="3" t="s">
        <v>188</v>
      </c>
      <c r="L2" s="4" t="s">
        <v>189</v>
      </c>
      <c r="M2" s="3" t="s">
        <v>190</v>
      </c>
      <c r="N2" s="3" t="s">
        <v>191</v>
      </c>
      <c r="O2" s="3" t="s">
        <v>192</v>
      </c>
      <c r="P2" s="3" t="s">
        <v>193</v>
      </c>
      <c r="Q2" s="3" t="s">
        <v>194</v>
      </c>
      <c r="R2" s="5" t="s">
        <v>195</v>
      </c>
      <c r="S2" s="5" t="s">
        <v>196</v>
      </c>
      <c r="T2" s="6" t="s">
        <v>197</v>
      </c>
      <c r="U2" s="5" t="s">
        <v>198</v>
      </c>
      <c r="V2" s="5" t="s">
        <v>199</v>
      </c>
      <c r="W2" s="5" t="s">
        <v>200</v>
      </c>
      <c r="X2" s="5" t="s">
        <v>201</v>
      </c>
      <c r="Y2" s="3" t="s">
        <v>202</v>
      </c>
      <c r="Z2" s="5" t="s">
        <v>203</v>
      </c>
      <c r="AA2" s="5" t="s">
        <v>204</v>
      </c>
      <c r="AB2" s="5" t="s">
        <v>205</v>
      </c>
      <c r="AC2" s="5" t="s">
        <v>206</v>
      </c>
      <c r="AD2" s="6" t="s">
        <v>207</v>
      </c>
      <c r="AE2" s="3" t="s">
        <v>208</v>
      </c>
      <c r="AF2" s="5" t="s">
        <v>209</v>
      </c>
      <c r="AG2" s="6" t="s">
        <v>210</v>
      </c>
      <c r="AH2" s="5" t="s">
        <v>211</v>
      </c>
      <c r="AI2" s="5" t="s">
        <v>212</v>
      </c>
      <c r="AJ2" s="6" t="s">
        <v>213</v>
      </c>
      <c r="AK2" s="7" t="s">
        <v>214</v>
      </c>
      <c r="AL2" s="7" t="s">
        <v>215</v>
      </c>
      <c r="AM2" s="8" t="s">
        <v>216</v>
      </c>
      <c r="AN2" s="7" t="s">
        <v>217</v>
      </c>
      <c r="AO2" s="7" t="s">
        <v>218</v>
      </c>
      <c r="AP2" s="7" t="s">
        <v>219</v>
      </c>
      <c r="AQ2" s="7" t="s">
        <v>220</v>
      </c>
      <c r="AR2" s="9" t="s">
        <v>221</v>
      </c>
      <c r="AS2" s="9" t="s">
        <v>222</v>
      </c>
      <c r="AT2" s="7" t="s">
        <v>223</v>
      </c>
      <c r="AU2" s="7" t="s">
        <v>224</v>
      </c>
      <c r="AV2" s="7" t="s">
        <v>225</v>
      </c>
      <c r="AW2" s="7" t="s">
        <v>226</v>
      </c>
      <c r="AX2" s="7" t="s">
        <v>227</v>
      </c>
      <c r="AY2" s="7" t="s">
        <v>228</v>
      </c>
      <c r="AZ2" s="7" t="s">
        <v>229</v>
      </c>
      <c r="BA2" s="7" t="s">
        <v>230</v>
      </c>
      <c r="BB2" s="7" t="s">
        <v>231</v>
      </c>
      <c r="BC2" s="9" t="s">
        <v>232</v>
      </c>
      <c r="BD2" s="9" t="s">
        <v>233</v>
      </c>
      <c r="BE2" s="7" t="s">
        <v>234</v>
      </c>
      <c r="BF2" s="7" t="s">
        <v>235</v>
      </c>
      <c r="BG2" s="7" t="s">
        <v>236</v>
      </c>
      <c r="BH2" s="7" t="s">
        <v>237</v>
      </c>
      <c r="BI2" s="9" t="s">
        <v>238</v>
      </c>
      <c r="BJ2" s="9" t="s">
        <v>239</v>
      </c>
      <c r="BK2" s="9" t="s">
        <v>240</v>
      </c>
      <c r="BL2" s="9" t="s">
        <v>241</v>
      </c>
      <c r="BM2" s="7" t="s">
        <v>242</v>
      </c>
      <c r="BN2" s="9" t="s">
        <v>243</v>
      </c>
      <c r="BO2" s="9" t="s">
        <v>244</v>
      </c>
      <c r="BP2" s="9" t="s">
        <v>245</v>
      </c>
      <c r="BQ2" s="9" t="s">
        <v>246</v>
      </c>
      <c r="BR2" s="9" t="s">
        <v>247</v>
      </c>
      <c r="BS2" s="9" t="s">
        <v>248</v>
      </c>
      <c r="BT2" s="9" t="s">
        <v>249</v>
      </c>
      <c r="BU2" s="7" t="s">
        <v>250</v>
      </c>
      <c r="BV2" s="7" t="s">
        <v>251</v>
      </c>
      <c r="BW2" s="9" t="s">
        <v>252</v>
      </c>
      <c r="BX2" s="9" t="s">
        <v>253</v>
      </c>
      <c r="BY2" s="7" t="s">
        <v>254</v>
      </c>
      <c r="BZ2" s="7" t="s">
        <v>255</v>
      </c>
      <c r="CA2" s="7" t="s">
        <v>256</v>
      </c>
      <c r="CB2" s="7" t="s">
        <v>257</v>
      </c>
      <c r="CC2" s="9" t="s">
        <v>258</v>
      </c>
      <c r="CD2" s="9" t="s">
        <v>259</v>
      </c>
      <c r="CE2" s="7" t="s">
        <v>260</v>
      </c>
      <c r="CF2" s="7" t="s">
        <v>261</v>
      </c>
      <c r="CG2" s="7" t="s">
        <v>262</v>
      </c>
      <c r="CH2" s="7" t="s">
        <v>263</v>
      </c>
      <c r="CI2" s="9" t="s">
        <v>264</v>
      </c>
      <c r="CJ2" s="7" t="s">
        <v>265</v>
      </c>
      <c r="CK2" s="3" t="s">
        <v>266</v>
      </c>
      <c r="CL2" s="3" t="s">
        <v>267</v>
      </c>
      <c r="CM2" s="4" t="s">
        <v>268</v>
      </c>
      <c r="CN2" s="10" t="s">
        <v>269</v>
      </c>
      <c r="CO2" s="10" t="s">
        <v>270</v>
      </c>
      <c r="CP2" s="4" t="s">
        <v>271</v>
      </c>
      <c r="CQ2" s="3" t="s">
        <v>272</v>
      </c>
      <c r="CR2" s="4" t="s">
        <v>273</v>
      </c>
      <c r="CS2" s="4" t="s">
        <v>274</v>
      </c>
      <c r="CT2" s="3" t="s">
        <v>275</v>
      </c>
      <c r="CU2" s="4" t="s">
        <v>276</v>
      </c>
      <c r="CV2" s="4" t="s">
        <v>277</v>
      </c>
      <c r="CW2" s="3" t="s">
        <v>278</v>
      </c>
      <c r="CX2" s="3" t="s">
        <v>279</v>
      </c>
      <c r="CY2" s="4" t="s">
        <v>280</v>
      </c>
      <c r="CZ2" s="3" t="s">
        <v>281</v>
      </c>
      <c r="DA2" s="3" t="s">
        <v>282</v>
      </c>
      <c r="DB2" s="4" t="s">
        <v>283</v>
      </c>
      <c r="DC2" s="4" t="s">
        <v>284</v>
      </c>
      <c r="DD2" s="4" t="s">
        <v>285</v>
      </c>
      <c r="DE2" s="3" t="s">
        <v>286</v>
      </c>
      <c r="DF2" s="3" t="s">
        <v>287</v>
      </c>
      <c r="DG2" s="4" t="s">
        <v>288</v>
      </c>
      <c r="DH2" s="4" t="s">
        <v>289</v>
      </c>
      <c r="DI2" s="4" t="s">
        <v>290</v>
      </c>
      <c r="DJ2" s="4" t="s">
        <v>291</v>
      </c>
      <c r="DK2" s="4" t="s">
        <v>292</v>
      </c>
      <c r="DL2" s="3" t="s">
        <v>293</v>
      </c>
      <c r="DM2" s="4" t="s">
        <v>294</v>
      </c>
      <c r="DN2" s="3" t="s">
        <v>295</v>
      </c>
      <c r="DO2" s="3" t="s">
        <v>296</v>
      </c>
      <c r="DP2" s="4" t="s">
        <v>297</v>
      </c>
      <c r="DQ2" s="3" t="s">
        <v>298</v>
      </c>
      <c r="DR2" s="3" t="s">
        <v>299</v>
      </c>
      <c r="DS2" s="3" t="s">
        <v>300</v>
      </c>
      <c r="DT2" s="3" t="s">
        <v>301</v>
      </c>
      <c r="DU2" s="3" t="s">
        <v>302</v>
      </c>
      <c r="DV2" s="4" t="s">
        <v>303</v>
      </c>
      <c r="DW2" s="3" t="s">
        <v>304</v>
      </c>
      <c r="DX2" s="3" t="s">
        <v>305</v>
      </c>
      <c r="DY2" s="3" t="s">
        <v>306</v>
      </c>
      <c r="DZ2" s="3" t="s">
        <v>307</v>
      </c>
      <c r="EA2" s="4" t="s">
        <v>629</v>
      </c>
      <c r="EB2" s="4" t="s">
        <v>308</v>
      </c>
      <c r="EC2" s="4" t="s">
        <v>309</v>
      </c>
      <c r="ED2" s="4" t="s">
        <v>310</v>
      </c>
      <c r="EE2" s="4" t="s">
        <v>311</v>
      </c>
      <c r="EF2" s="4" t="s">
        <v>312</v>
      </c>
      <c r="EG2" s="4" t="s">
        <v>313</v>
      </c>
      <c r="EH2" s="3" t="s">
        <v>314</v>
      </c>
      <c r="EI2" s="3" t="s">
        <v>315</v>
      </c>
      <c r="EJ2" s="3" t="s">
        <v>316</v>
      </c>
      <c r="EK2" s="3" t="s">
        <v>317</v>
      </c>
      <c r="EL2" s="3" t="s">
        <v>318</v>
      </c>
      <c r="EM2" s="3" t="s">
        <v>630</v>
      </c>
      <c r="EN2" s="3" t="s">
        <v>319</v>
      </c>
      <c r="EO2" s="3" t="s">
        <v>320</v>
      </c>
      <c r="EP2" s="3" t="s">
        <v>321</v>
      </c>
      <c r="EQ2" s="4" t="s">
        <v>631</v>
      </c>
      <c r="ER2" s="3" t="s">
        <v>322</v>
      </c>
      <c r="ES2" s="3" t="s">
        <v>323</v>
      </c>
      <c r="ET2" s="3" t="s">
        <v>632</v>
      </c>
      <c r="EU2" s="3" t="s">
        <v>324</v>
      </c>
      <c r="EV2" s="3" t="s">
        <v>325</v>
      </c>
      <c r="EW2" s="3" t="s">
        <v>326</v>
      </c>
      <c r="EX2" s="3" t="s">
        <v>327</v>
      </c>
      <c r="EY2" s="3" t="s">
        <v>328</v>
      </c>
      <c r="EZ2" s="4" t="s">
        <v>329</v>
      </c>
      <c r="FA2" s="3" t="s">
        <v>330</v>
      </c>
      <c r="FB2" s="3" t="s">
        <v>331</v>
      </c>
      <c r="FC2" s="3" t="s">
        <v>332</v>
      </c>
      <c r="FD2" s="3" t="s">
        <v>333</v>
      </c>
      <c r="FE2" s="3" t="s">
        <v>334</v>
      </c>
      <c r="FF2" s="3" t="s">
        <v>335</v>
      </c>
      <c r="FG2" s="3" t="s">
        <v>336</v>
      </c>
      <c r="FH2" s="3" t="s">
        <v>337</v>
      </c>
      <c r="FI2" s="3" t="s">
        <v>338</v>
      </c>
      <c r="FJ2" s="3" t="s">
        <v>339</v>
      </c>
      <c r="FK2" s="3" t="s">
        <v>340</v>
      </c>
      <c r="FL2" s="3" t="s">
        <v>341</v>
      </c>
      <c r="FM2" s="3" t="s">
        <v>342</v>
      </c>
      <c r="FN2" s="3" t="s">
        <v>343</v>
      </c>
      <c r="FO2" s="3" t="s">
        <v>344</v>
      </c>
      <c r="FP2" s="3" t="s">
        <v>345</v>
      </c>
      <c r="FQ2" s="3" t="s">
        <v>346</v>
      </c>
      <c r="FR2" s="4" t="s">
        <v>347</v>
      </c>
      <c r="FS2" s="3" t="s">
        <v>348</v>
      </c>
      <c r="FT2" s="3" t="s">
        <v>349</v>
      </c>
      <c r="FU2" s="4" t="s">
        <v>350</v>
      </c>
      <c r="FV2" s="3" t="s">
        <v>351</v>
      </c>
      <c r="FW2" s="3" t="s">
        <v>352</v>
      </c>
      <c r="FX2" s="3" t="s">
        <v>353</v>
      </c>
      <c r="FY2" s="51"/>
      <c r="FZ2" s="52"/>
      <c r="GA2" s="52"/>
      <c r="GB2" s="52"/>
      <c r="GC2" s="52"/>
      <c r="GD2" s="52"/>
      <c r="GE2" s="52"/>
      <c r="GF2" s="52"/>
      <c r="GG2" s="52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11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</row>
    <row r="3" spans="1:267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2" t="s">
        <v>7</v>
      </c>
      <c r="I3" s="1" t="s">
        <v>8</v>
      </c>
      <c r="J3" s="1" t="s">
        <v>9</v>
      </c>
      <c r="K3" s="2" t="s">
        <v>10</v>
      </c>
      <c r="L3" s="1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1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1" t="s">
        <v>29</v>
      </c>
      <c r="AE3" s="2" t="s">
        <v>30</v>
      </c>
      <c r="AF3" s="2" t="s">
        <v>31</v>
      </c>
      <c r="AG3" s="1" t="s">
        <v>32</v>
      </c>
      <c r="AH3" s="2" t="s">
        <v>33</v>
      </c>
      <c r="AI3" s="2" t="s">
        <v>34</v>
      </c>
      <c r="AJ3" s="1" t="s">
        <v>35</v>
      </c>
      <c r="AK3" s="2" t="s">
        <v>36</v>
      </c>
      <c r="AL3" s="2" t="s">
        <v>37</v>
      </c>
      <c r="AM3" s="2" t="s">
        <v>38</v>
      </c>
      <c r="AN3" s="2" t="s">
        <v>39</v>
      </c>
      <c r="AO3" s="2" t="s">
        <v>40</v>
      </c>
      <c r="AP3" s="2" t="s">
        <v>41</v>
      </c>
      <c r="AQ3" s="2" t="s">
        <v>42</v>
      </c>
      <c r="AR3" s="1" t="s">
        <v>43</v>
      </c>
      <c r="AS3" s="1" t="s">
        <v>44</v>
      </c>
      <c r="AT3" s="2" t="s">
        <v>45</v>
      </c>
      <c r="AU3" s="2" t="s">
        <v>46</v>
      </c>
      <c r="AV3" s="2" t="s">
        <v>47</v>
      </c>
      <c r="AW3" s="2" t="s">
        <v>48</v>
      </c>
      <c r="AX3" s="2" t="s">
        <v>49</v>
      </c>
      <c r="AY3" s="2" t="s">
        <v>50</v>
      </c>
      <c r="AZ3" s="2" t="s">
        <v>51</v>
      </c>
      <c r="BA3" s="2" t="s">
        <v>52</v>
      </c>
      <c r="BB3" s="2" t="s">
        <v>53</v>
      </c>
      <c r="BC3" s="1" t="s">
        <v>54</v>
      </c>
      <c r="BD3" s="1" t="s">
        <v>55</v>
      </c>
      <c r="BE3" s="2" t="s">
        <v>56</v>
      </c>
      <c r="BF3" s="2" t="s">
        <v>57</v>
      </c>
      <c r="BG3" s="2" t="s">
        <v>58</v>
      </c>
      <c r="BH3" s="2" t="s">
        <v>59</v>
      </c>
      <c r="BI3" s="1" t="s">
        <v>60</v>
      </c>
      <c r="BJ3" s="1" t="s">
        <v>61</v>
      </c>
      <c r="BK3" s="1" t="s">
        <v>62</v>
      </c>
      <c r="BL3" s="1" t="s">
        <v>63</v>
      </c>
      <c r="BM3" s="2" t="s">
        <v>64</v>
      </c>
      <c r="BN3" s="1" t="s">
        <v>65</v>
      </c>
      <c r="BO3" s="1" t="s">
        <v>66</v>
      </c>
      <c r="BP3" s="1" t="s">
        <v>67</v>
      </c>
      <c r="BQ3" s="1" t="s">
        <v>68</v>
      </c>
      <c r="BR3" s="1" t="s">
        <v>69</v>
      </c>
      <c r="BS3" s="1" t="s">
        <v>70</v>
      </c>
      <c r="BT3" s="1" t="s">
        <v>71</v>
      </c>
      <c r="BU3" s="2" t="s">
        <v>72</v>
      </c>
      <c r="BV3" s="2" t="s">
        <v>73</v>
      </c>
      <c r="BW3" s="1" t="s">
        <v>74</v>
      </c>
      <c r="BX3" s="1" t="s">
        <v>75</v>
      </c>
      <c r="BY3" s="2" t="s">
        <v>76</v>
      </c>
      <c r="BZ3" s="2" t="s">
        <v>77</v>
      </c>
      <c r="CA3" s="2" t="s">
        <v>78</v>
      </c>
      <c r="CB3" s="2" t="s">
        <v>79</v>
      </c>
      <c r="CC3" s="1" t="s">
        <v>80</v>
      </c>
      <c r="CD3" s="1" t="s">
        <v>81</v>
      </c>
      <c r="CE3" s="2" t="s">
        <v>82</v>
      </c>
      <c r="CF3" s="2" t="s">
        <v>83</v>
      </c>
      <c r="CG3" s="2" t="s">
        <v>84</v>
      </c>
      <c r="CH3" s="2" t="s">
        <v>85</v>
      </c>
      <c r="CI3" s="1" t="s">
        <v>86</v>
      </c>
      <c r="CJ3" s="2" t="s">
        <v>87</v>
      </c>
      <c r="CK3" s="2" t="s">
        <v>88</v>
      </c>
      <c r="CL3" s="2" t="s">
        <v>89</v>
      </c>
      <c r="CM3" s="1" t="s">
        <v>90</v>
      </c>
      <c r="CN3" s="2" t="s">
        <v>91</v>
      </c>
      <c r="CO3" s="2" t="s">
        <v>92</v>
      </c>
      <c r="CP3" s="1" t="s">
        <v>93</v>
      </c>
      <c r="CQ3" s="2" t="s">
        <v>94</v>
      </c>
      <c r="CR3" s="1" t="s">
        <v>95</v>
      </c>
      <c r="CS3" s="1" t="s">
        <v>96</v>
      </c>
      <c r="CT3" s="2" t="s">
        <v>97</v>
      </c>
      <c r="CU3" s="1" t="s">
        <v>98</v>
      </c>
      <c r="CV3" s="1" t="s">
        <v>99</v>
      </c>
      <c r="CW3" s="2" t="s">
        <v>100</v>
      </c>
      <c r="CX3" s="2" t="s">
        <v>101</v>
      </c>
      <c r="CY3" s="1" t="s">
        <v>102</v>
      </c>
      <c r="CZ3" s="2" t="s">
        <v>103</v>
      </c>
      <c r="DA3" s="2" t="s">
        <v>104</v>
      </c>
      <c r="DB3" s="1" t="s">
        <v>105</v>
      </c>
      <c r="DC3" s="1" t="s">
        <v>106</v>
      </c>
      <c r="DD3" s="1" t="s">
        <v>107</v>
      </c>
      <c r="DE3" s="2" t="s">
        <v>108</v>
      </c>
      <c r="DF3" s="2" t="s">
        <v>109</v>
      </c>
      <c r="DG3" s="1" t="s">
        <v>110</v>
      </c>
      <c r="DH3" s="1" t="s">
        <v>111</v>
      </c>
      <c r="DI3" s="1" t="s">
        <v>112</v>
      </c>
      <c r="DJ3" s="1" t="s">
        <v>113</v>
      </c>
      <c r="DK3" s="1" t="s">
        <v>114</v>
      </c>
      <c r="DL3" s="2" t="s">
        <v>115</v>
      </c>
      <c r="DM3" s="1" t="s">
        <v>116</v>
      </c>
      <c r="DN3" s="2" t="s">
        <v>117</v>
      </c>
      <c r="DO3" s="2" t="s">
        <v>118</v>
      </c>
      <c r="DP3" s="1" t="s">
        <v>119</v>
      </c>
      <c r="DQ3" s="2" t="s">
        <v>120</v>
      </c>
      <c r="DR3" s="2" t="s">
        <v>121</v>
      </c>
      <c r="DS3" s="2" t="s">
        <v>122</v>
      </c>
      <c r="DT3" s="2" t="s">
        <v>123</v>
      </c>
      <c r="DU3" s="2" t="s">
        <v>124</v>
      </c>
      <c r="DV3" s="1" t="s">
        <v>125</v>
      </c>
      <c r="DW3" s="2" t="s">
        <v>126</v>
      </c>
      <c r="DX3" s="2" t="s">
        <v>127</v>
      </c>
      <c r="DY3" s="2" t="s">
        <v>128</v>
      </c>
      <c r="DZ3" s="2" t="s">
        <v>129</v>
      </c>
      <c r="EA3" s="1" t="s">
        <v>130</v>
      </c>
      <c r="EB3" s="1" t="s">
        <v>131</v>
      </c>
      <c r="EC3" s="1" t="s">
        <v>132</v>
      </c>
      <c r="ED3" s="1" t="s">
        <v>133</v>
      </c>
      <c r="EE3" s="1" t="s">
        <v>134</v>
      </c>
      <c r="EF3" s="1" t="s">
        <v>135</v>
      </c>
      <c r="EG3" s="1" t="s">
        <v>136</v>
      </c>
      <c r="EH3" s="2" t="s">
        <v>137</v>
      </c>
      <c r="EI3" s="2" t="s">
        <v>138</v>
      </c>
      <c r="EJ3" s="2" t="s">
        <v>139</v>
      </c>
      <c r="EK3" s="2" t="s">
        <v>140</v>
      </c>
      <c r="EL3" s="2" t="s">
        <v>141</v>
      </c>
      <c r="EM3" s="2" t="s">
        <v>142</v>
      </c>
      <c r="EN3" s="2"/>
      <c r="EO3" s="2" t="s">
        <v>143</v>
      </c>
      <c r="EP3" s="2" t="s">
        <v>144</v>
      </c>
      <c r="EQ3" s="1" t="s">
        <v>145</v>
      </c>
      <c r="ER3" s="2" t="s">
        <v>146</v>
      </c>
      <c r="ES3" s="2" t="s">
        <v>147</v>
      </c>
      <c r="ET3" s="2" t="s">
        <v>148</v>
      </c>
      <c r="EU3" s="2" t="s">
        <v>149</v>
      </c>
      <c r="EV3" s="2" t="s">
        <v>150</v>
      </c>
      <c r="EW3" s="2" t="s">
        <v>151</v>
      </c>
      <c r="EX3" s="2" t="s">
        <v>152</v>
      </c>
      <c r="EY3" s="2" t="s">
        <v>153</v>
      </c>
      <c r="EZ3" s="1" t="s">
        <v>154</v>
      </c>
      <c r="FA3" s="2" t="s">
        <v>155</v>
      </c>
      <c r="FB3" s="2" t="s">
        <v>156</v>
      </c>
      <c r="FC3" s="2" t="s">
        <v>157</v>
      </c>
      <c r="FD3" s="2" t="s">
        <v>158</v>
      </c>
      <c r="FE3" s="2" t="s">
        <v>159</v>
      </c>
      <c r="FF3" s="3" t="s">
        <v>160</v>
      </c>
      <c r="FG3" s="2" t="s">
        <v>161</v>
      </c>
      <c r="FH3" s="2" t="s">
        <v>162</v>
      </c>
      <c r="FI3" s="2" t="s">
        <v>163</v>
      </c>
      <c r="FJ3" s="2" t="s">
        <v>164</v>
      </c>
      <c r="FK3" s="2" t="s">
        <v>165</v>
      </c>
      <c r="FL3" s="2" t="s">
        <v>166</v>
      </c>
      <c r="FM3" s="2" t="s">
        <v>167</v>
      </c>
      <c r="FN3" s="2" t="s">
        <v>168</v>
      </c>
      <c r="FO3" s="2" t="s">
        <v>169</v>
      </c>
      <c r="FP3" s="2" t="s">
        <v>170</v>
      </c>
      <c r="FQ3" s="2" t="s">
        <v>171</v>
      </c>
      <c r="FR3" s="1" t="s">
        <v>172</v>
      </c>
      <c r="FS3" s="2" t="s">
        <v>173</v>
      </c>
      <c r="FT3" s="2" t="s">
        <v>174</v>
      </c>
      <c r="FU3" s="1" t="s">
        <v>175</v>
      </c>
      <c r="FV3" s="2" t="s">
        <v>176</v>
      </c>
      <c r="FW3" s="2" t="s">
        <v>177</v>
      </c>
      <c r="FX3" s="2" t="s">
        <v>178</v>
      </c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</row>
    <row r="4" spans="1:267" s="2" customFormat="1" x14ac:dyDescent="0.2">
      <c r="A4" s="13" t="s">
        <v>415</v>
      </c>
      <c r="B4" s="13" t="s">
        <v>416</v>
      </c>
      <c r="C4" s="13" t="s">
        <v>417</v>
      </c>
      <c r="D4" s="12">
        <v>29801</v>
      </c>
      <c r="E4" s="24" t="s">
        <v>418</v>
      </c>
      <c r="F4" s="18">
        <v>225692</v>
      </c>
      <c r="G4" s="17" t="s">
        <v>419</v>
      </c>
      <c r="H4" s="19">
        <v>10000</v>
      </c>
      <c r="I4" s="20">
        <v>14</v>
      </c>
      <c r="J4" s="20">
        <v>1</v>
      </c>
      <c r="K4" s="21">
        <v>5671</v>
      </c>
      <c r="L4" s="20">
        <v>24026</v>
      </c>
      <c r="M4" s="22">
        <v>12</v>
      </c>
      <c r="N4" s="23">
        <v>4</v>
      </c>
      <c r="O4" s="24" t="s">
        <v>420</v>
      </c>
      <c r="P4" s="25">
        <v>6</v>
      </c>
      <c r="Q4" s="22">
        <v>340</v>
      </c>
      <c r="R4" s="29">
        <v>12</v>
      </c>
      <c r="S4" s="29">
        <v>0</v>
      </c>
      <c r="T4" s="27">
        <v>12</v>
      </c>
      <c r="U4" s="26">
        <v>0</v>
      </c>
      <c r="V4" s="26">
        <v>0</v>
      </c>
      <c r="W4" s="26">
        <v>0</v>
      </c>
      <c r="X4" s="26">
        <v>1</v>
      </c>
      <c r="Y4" s="26">
        <v>0</v>
      </c>
      <c r="Z4" s="26">
        <v>1</v>
      </c>
      <c r="AA4" s="26">
        <v>2</v>
      </c>
      <c r="AB4" s="26">
        <v>0</v>
      </c>
      <c r="AC4" s="26">
        <v>2</v>
      </c>
      <c r="AD4" s="27">
        <v>15</v>
      </c>
      <c r="AE4" s="26">
        <v>42</v>
      </c>
      <c r="AF4" s="26">
        <v>27</v>
      </c>
      <c r="AG4" s="27">
        <v>39.5</v>
      </c>
      <c r="AH4" s="29">
        <v>57</v>
      </c>
      <c r="AI4" s="48">
        <v>27</v>
      </c>
      <c r="AJ4" s="27">
        <v>54.5</v>
      </c>
      <c r="AK4" s="46">
        <v>41393</v>
      </c>
      <c r="AL4" s="46">
        <v>79709</v>
      </c>
      <c r="AM4" s="29">
        <v>0</v>
      </c>
      <c r="AN4" s="46">
        <v>2165368</v>
      </c>
      <c r="AO4" s="46">
        <v>0</v>
      </c>
      <c r="AP4" s="46">
        <v>22800</v>
      </c>
      <c r="AQ4" s="46">
        <v>0</v>
      </c>
      <c r="AR4" s="46">
        <v>2188168</v>
      </c>
      <c r="AS4" s="43">
        <v>0</v>
      </c>
      <c r="AT4" s="46">
        <v>425124</v>
      </c>
      <c r="AU4" s="46">
        <v>0</v>
      </c>
      <c r="AV4" s="46">
        <v>425124</v>
      </c>
      <c r="AW4" s="46">
        <v>78112</v>
      </c>
      <c r="AX4" s="46">
        <v>0</v>
      </c>
      <c r="AY4" s="46">
        <v>78112</v>
      </c>
      <c r="AZ4" s="30">
        <v>0</v>
      </c>
      <c r="BA4" s="30">
        <v>0</v>
      </c>
      <c r="BB4" s="46">
        <v>0</v>
      </c>
      <c r="BC4" s="43">
        <v>503236</v>
      </c>
      <c r="BD4" s="20">
        <v>0</v>
      </c>
      <c r="BE4" s="46">
        <v>7600</v>
      </c>
      <c r="BF4" s="46">
        <v>0</v>
      </c>
      <c r="BG4" s="46">
        <v>0</v>
      </c>
      <c r="BH4" s="46">
        <v>0</v>
      </c>
      <c r="BI4" s="43">
        <v>7600</v>
      </c>
      <c r="BJ4" s="43">
        <v>0</v>
      </c>
      <c r="BK4" s="43">
        <v>258241</v>
      </c>
      <c r="BL4" s="43">
        <v>0</v>
      </c>
      <c r="BM4" s="46">
        <v>2957245</v>
      </c>
      <c r="BN4" s="43">
        <v>0</v>
      </c>
      <c r="BO4" s="43">
        <v>2957245</v>
      </c>
      <c r="BP4" s="43">
        <v>1628372</v>
      </c>
      <c r="BQ4" s="43">
        <v>535337</v>
      </c>
      <c r="BR4" s="43">
        <v>2163709</v>
      </c>
      <c r="BS4" s="43">
        <v>151629</v>
      </c>
      <c r="BT4" s="43">
        <v>20789</v>
      </c>
      <c r="BU4" s="46">
        <v>48611</v>
      </c>
      <c r="BV4" s="46">
        <v>391</v>
      </c>
      <c r="BW4" s="43">
        <v>49002</v>
      </c>
      <c r="BX4" s="43">
        <v>221420</v>
      </c>
      <c r="BY4" s="46">
        <v>0</v>
      </c>
      <c r="BZ4" s="46">
        <v>102014</v>
      </c>
      <c r="CA4" s="46">
        <v>154548</v>
      </c>
      <c r="CB4" s="46">
        <v>255335</v>
      </c>
      <c r="CC4" s="43">
        <v>511897</v>
      </c>
      <c r="CD4" s="43">
        <v>2897026</v>
      </c>
      <c r="CE4" s="46">
        <v>0</v>
      </c>
      <c r="CF4" s="46">
        <v>0</v>
      </c>
      <c r="CG4" s="44">
        <v>0</v>
      </c>
      <c r="CH4" s="44">
        <v>0</v>
      </c>
      <c r="CI4" s="42">
        <v>0</v>
      </c>
      <c r="CJ4" s="44">
        <v>2897026</v>
      </c>
      <c r="CK4" s="31">
        <v>12679</v>
      </c>
      <c r="CL4" s="31">
        <v>2005</v>
      </c>
      <c r="CM4" s="20">
        <v>283378</v>
      </c>
      <c r="CN4" s="29">
        <v>0</v>
      </c>
      <c r="CO4" s="29">
        <v>0</v>
      </c>
      <c r="CP4" s="20">
        <v>187</v>
      </c>
      <c r="CQ4" s="29">
        <v>712</v>
      </c>
      <c r="CR4" s="20">
        <v>975</v>
      </c>
      <c r="CS4" s="20">
        <v>13901</v>
      </c>
      <c r="CT4" s="31">
        <v>3843</v>
      </c>
      <c r="CU4" s="20">
        <v>38</v>
      </c>
      <c r="CV4" s="20">
        <v>32660</v>
      </c>
      <c r="CW4" s="29">
        <v>975</v>
      </c>
      <c r="CX4" s="29">
        <v>38</v>
      </c>
      <c r="CY4" s="20">
        <v>1956</v>
      </c>
      <c r="CZ4" s="29">
        <v>0</v>
      </c>
      <c r="DA4" s="31">
        <v>2969</v>
      </c>
      <c r="DB4" s="20">
        <v>5</v>
      </c>
      <c r="DC4" s="20">
        <v>50</v>
      </c>
      <c r="DD4" s="20">
        <v>55</v>
      </c>
      <c r="DE4" s="31">
        <v>52949</v>
      </c>
      <c r="DF4" s="31">
        <v>6442</v>
      </c>
      <c r="DG4" s="20">
        <v>59391</v>
      </c>
      <c r="DH4" s="20">
        <v>726174</v>
      </c>
      <c r="DI4" s="20">
        <v>63258</v>
      </c>
      <c r="DJ4" s="20">
        <v>140556</v>
      </c>
      <c r="DK4" s="20">
        <v>167</v>
      </c>
      <c r="DL4" s="29">
        <v>91</v>
      </c>
      <c r="DM4" s="20">
        <v>209564</v>
      </c>
      <c r="DN4" s="31">
        <v>153779</v>
      </c>
      <c r="DO4" s="31">
        <v>26111</v>
      </c>
      <c r="DP4" s="20">
        <v>179890</v>
      </c>
      <c r="DQ4" s="31">
        <v>166437</v>
      </c>
      <c r="DR4" s="31">
        <v>152721</v>
      </c>
      <c r="DS4" s="31">
        <v>319158</v>
      </c>
      <c r="DT4" s="31">
        <v>320216</v>
      </c>
      <c r="DU4" s="31">
        <v>178832</v>
      </c>
      <c r="DV4" s="20">
        <v>499048</v>
      </c>
      <c r="DW4" s="31">
        <v>14505</v>
      </c>
      <c r="DX4" s="31">
        <v>13036</v>
      </c>
      <c r="DY4" s="31">
        <v>2951</v>
      </c>
      <c r="DZ4" s="29">
        <v>0</v>
      </c>
      <c r="EA4" s="20">
        <v>30492</v>
      </c>
      <c r="EB4" s="20">
        <v>529540</v>
      </c>
      <c r="EC4" s="20">
        <v>0</v>
      </c>
      <c r="ED4" s="20">
        <v>30492</v>
      </c>
      <c r="EE4" s="20">
        <v>529540</v>
      </c>
      <c r="EF4" s="20">
        <v>372</v>
      </c>
      <c r="EG4" s="20">
        <v>688</v>
      </c>
      <c r="EH4" s="29">
        <v>0</v>
      </c>
      <c r="EI4" s="29">
        <v>338</v>
      </c>
      <c r="EJ4" s="29">
        <v>338</v>
      </c>
      <c r="EK4" s="29">
        <v>0</v>
      </c>
      <c r="EL4" s="29">
        <v>237</v>
      </c>
      <c r="EM4" s="29">
        <v>237</v>
      </c>
      <c r="EN4" s="29">
        <f>SUM(EO10:EO11)</f>
        <v>5</v>
      </c>
      <c r="EO4" s="29">
        <v>0</v>
      </c>
      <c r="EP4" s="29">
        <v>88</v>
      </c>
      <c r="EQ4" s="20">
        <v>88</v>
      </c>
      <c r="ER4" s="22">
        <v>0</v>
      </c>
      <c r="ES4" s="22">
        <v>203</v>
      </c>
      <c r="ET4" s="22">
        <v>203</v>
      </c>
      <c r="EU4" s="22">
        <v>0</v>
      </c>
      <c r="EV4" s="22">
        <v>0</v>
      </c>
      <c r="EW4" s="22">
        <v>0</v>
      </c>
      <c r="EX4" s="29">
        <v>0</v>
      </c>
      <c r="EY4" s="29">
        <v>866</v>
      </c>
      <c r="EZ4" s="29">
        <v>866</v>
      </c>
      <c r="FA4" s="29">
        <v>0</v>
      </c>
      <c r="FB4" s="29">
        <v>0</v>
      </c>
      <c r="FC4" s="29">
        <f t="shared" ref="FC4:FC45" si="0">SUM(FA4,FB4)</f>
        <v>0</v>
      </c>
      <c r="FD4" s="29">
        <v>0</v>
      </c>
      <c r="FE4" s="29">
        <v>0</v>
      </c>
      <c r="FF4" s="29">
        <v>0</v>
      </c>
      <c r="FG4" s="29">
        <v>0</v>
      </c>
      <c r="FH4" s="31">
        <v>7395</v>
      </c>
      <c r="FI4" s="31">
        <v>8480</v>
      </c>
      <c r="FJ4" s="31">
        <f>SUM(FJ8)</f>
        <v>19652</v>
      </c>
      <c r="FK4" s="31">
        <v>1300</v>
      </c>
      <c r="FL4" s="29">
        <v>0</v>
      </c>
      <c r="FM4" s="22">
        <v>0</v>
      </c>
      <c r="FN4" s="32">
        <v>19936</v>
      </c>
      <c r="FO4" s="32">
        <f>SUM(FO7)</f>
        <v>14901</v>
      </c>
      <c r="FP4" s="31">
        <v>8480</v>
      </c>
      <c r="FQ4" s="31">
        <f t="shared" ref="FQ4:FQ45" si="1">SUM(FO4,FP4)</f>
        <v>23381</v>
      </c>
      <c r="FR4" s="31">
        <v>1300</v>
      </c>
      <c r="FS4" s="31">
        <v>2761</v>
      </c>
      <c r="FT4" s="29">
        <v>0</v>
      </c>
      <c r="FU4" s="31">
        <v>19936</v>
      </c>
      <c r="FV4" s="29">
        <v>269</v>
      </c>
      <c r="FW4" s="29">
        <v>107</v>
      </c>
      <c r="FX4" s="29">
        <v>277</v>
      </c>
      <c r="FY4" s="55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17"/>
      <c r="HD4" s="17"/>
      <c r="HE4" s="17"/>
      <c r="HF4" s="17"/>
      <c r="HG4" s="33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</row>
    <row r="5" spans="1:267" s="11" customFormat="1" x14ac:dyDescent="0.2">
      <c r="A5" s="13" t="s">
        <v>421</v>
      </c>
      <c r="B5" s="13" t="s">
        <v>422</v>
      </c>
      <c r="C5" s="13" t="s">
        <v>423</v>
      </c>
      <c r="D5" s="12">
        <v>29620</v>
      </c>
      <c r="E5" s="24" t="s">
        <v>424</v>
      </c>
      <c r="F5" s="18">
        <v>25417</v>
      </c>
      <c r="G5" s="17" t="s">
        <v>425</v>
      </c>
      <c r="H5" s="19">
        <v>9000</v>
      </c>
      <c r="I5" s="20">
        <v>2</v>
      </c>
      <c r="J5" s="20">
        <v>0</v>
      </c>
      <c r="K5" s="21">
        <v>1196</v>
      </c>
      <c r="L5" s="20">
        <v>6448</v>
      </c>
      <c r="M5" s="22">
        <v>7</v>
      </c>
      <c r="N5" s="23">
        <v>5</v>
      </c>
      <c r="O5" s="24" t="s">
        <v>426</v>
      </c>
      <c r="P5" s="25">
        <v>1</v>
      </c>
      <c r="Q5" s="22">
        <v>75</v>
      </c>
      <c r="R5" s="29">
        <v>2</v>
      </c>
      <c r="S5" s="29">
        <v>0</v>
      </c>
      <c r="T5" s="27">
        <v>2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27">
        <v>2</v>
      </c>
      <c r="AE5" s="26">
        <v>1</v>
      </c>
      <c r="AF5" s="26">
        <v>6</v>
      </c>
      <c r="AG5" s="27">
        <v>4</v>
      </c>
      <c r="AH5" s="29">
        <v>3</v>
      </c>
      <c r="AI5" s="48">
        <v>6</v>
      </c>
      <c r="AJ5" s="27">
        <v>6</v>
      </c>
      <c r="AK5" s="46">
        <v>28000</v>
      </c>
      <c r="AL5" s="46">
        <v>49233</v>
      </c>
      <c r="AM5" s="29">
        <v>3.6</v>
      </c>
      <c r="AN5" s="46">
        <v>214676</v>
      </c>
      <c r="AO5" s="46">
        <v>0</v>
      </c>
      <c r="AP5" s="46">
        <v>0</v>
      </c>
      <c r="AQ5" s="46">
        <v>0</v>
      </c>
      <c r="AR5" s="46">
        <v>214676</v>
      </c>
      <c r="AS5" s="43">
        <v>0</v>
      </c>
      <c r="AT5" s="46">
        <v>75000</v>
      </c>
      <c r="AU5" s="46">
        <v>0</v>
      </c>
      <c r="AV5" s="46">
        <v>75000</v>
      </c>
      <c r="AW5" s="46">
        <v>16625</v>
      </c>
      <c r="AX5" s="46">
        <v>0</v>
      </c>
      <c r="AY5" s="46">
        <v>16625</v>
      </c>
      <c r="AZ5" s="28">
        <v>2771</v>
      </c>
      <c r="BA5" s="30">
        <v>0</v>
      </c>
      <c r="BB5" s="46">
        <v>2771</v>
      </c>
      <c r="BC5" s="43">
        <v>94396</v>
      </c>
      <c r="BD5" s="20">
        <v>0</v>
      </c>
      <c r="BE5" s="46">
        <v>1000</v>
      </c>
      <c r="BF5" s="46">
        <v>0</v>
      </c>
      <c r="BG5" s="46">
        <v>0</v>
      </c>
      <c r="BH5" s="46">
        <v>0</v>
      </c>
      <c r="BI5" s="43">
        <v>1000</v>
      </c>
      <c r="BJ5" s="43">
        <v>0</v>
      </c>
      <c r="BK5" s="43">
        <v>18035</v>
      </c>
      <c r="BL5" s="43">
        <v>0</v>
      </c>
      <c r="BM5" s="46">
        <v>328107</v>
      </c>
      <c r="BN5" s="43">
        <v>0</v>
      </c>
      <c r="BO5" s="43">
        <v>328107</v>
      </c>
      <c r="BP5" s="43">
        <v>168458</v>
      </c>
      <c r="BQ5" s="43">
        <v>42589</v>
      </c>
      <c r="BR5" s="43">
        <v>211047</v>
      </c>
      <c r="BS5" s="43">
        <v>22698</v>
      </c>
      <c r="BT5" s="43">
        <v>1575</v>
      </c>
      <c r="BU5" s="46">
        <v>1428</v>
      </c>
      <c r="BV5" s="46">
        <v>370</v>
      </c>
      <c r="BW5" s="43">
        <v>1798</v>
      </c>
      <c r="BX5" s="43">
        <v>26071</v>
      </c>
      <c r="BY5" s="46">
        <v>0</v>
      </c>
      <c r="BZ5" s="46">
        <v>16625</v>
      </c>
      <c r="CA5" s="46">
        <v>23261</v>
      </c>
      <c r="CB5" s="46">
        <v>37258</v>
      </c>
      <c r="CC5" s="43">
        <v>77144</v>
      </c>
      <c r="CD5" s="43">
        <v>314262</v>
      </c>
      <c r="CE5" s="46">
        <v>0</v>
      </c>
      <c r="CF5" s="46">
        <v>0</v>
      </c>
      <c r="CG5" s="44">
        <v>0</v>
      </c>
      <c r="CH5" s="44">
        <v>0</v>
      </c>
      <c r="CI5" s="42">
        <v>0</v>
      </c>
      <c r="CJ5" s="44">
        <v>314262</v>
      </c>
      <c r="CK5" s="31">
        <v>1444</v>
      </c>
      <c r="CL5" s="31">
        <v>1242</v>
      </c>
      <c r="CM5" s="20">
        <v>56885</v>
      </c>
      <c r="CN5" s="29">
        <v>0</v>
      </c>
      <c r="CO5" s="29">
        <v>8</v>
      </c>
      <c r="CP5" s="20">
        <v>96</v>
      </c>
      <c r="CQ5" s="29">
        <v>29</v>
      </c>
      <c r="CR5" s="20">
        <v>2263</v>
      </c>
      <c r="CS5" s="20">
        <v>2944</v>
      </c>
      <c r="CT5" s="29">
        <v>208</v>
      </c>
      <c r="CU5" s="20">
        <v>0</v>
      </c>
      <c r="CV5" s="20">
        <v>5002</v>
      </c>
      <c r="CW5" s="31">
        <v>2263</v>
      </c>
      <c r="CX5" s="29">
        <v>0</v>
      </c>
      <c r="CY5" s="20">
        <v>18000</v>
      </c>
      <c r="CZ5" s="29">
        <v>0</v>
      </c>
      <c r="DA5" s="31">
        <v>20263</v>
      </c>
      <c r="DB5" s="20">
        <v>0</v>
      </c>
      <c r="DC5" s="20">
        <v>50</v>
      </c>
      <c r="DD5" s="20">
        <v>50</v>
      </c>
      <c r="DE5" s="31">
        <v>12112</v>
      </c>
      <c r="DF5" s="31">
        <v>5656</v>
      </c>
      <c r="DG5" s="20">
        <v>17768</v>
      </c>
      <c r="DH5" s="20">
        <v>33367</v>
      </c>
      <c r="DI5" s="20">
        <v>10745</v>
      </c>
      <c r="DJ5" s="20">
        <v>10984</v>
      </c>
      <c r="DK5" s="20">
        <v>25</v>
      </c>
      <c r="DL5" s="29">
        <v>8</v>
      </c>
      <c r="DM5" s="20">
        <v>4940</v>
      </c>
      <c r="DN5" s="31">
        <v>15008</v>
      </c>
      <c r="DO5" s="31">
        <v>2419</v>
      </c>
      <c r="DP5" s="20">
        <v>17427</v>
      </c>
      <c r="DQ5" s="31">
        <v>13538</v>
      </c>
      <c r="DR5" s="31">
        <v>7729</v>
      </c>
      <c r="DS5" s="31">
        <v>21267</v>
      </c>
      <c r="DT5" s="31">
        <v>28546</v>
      </c>
      <c r="DU5" s="31">
        <v>10148</v>
      </c>
      <c r="DV5" s="20">
        <v>38694</v>
      </c>
      <c r="DW5" s="31">
        <v>2746</v>
      </c>
      <c r="DX5" s="29">
        <v>410</v>
      </c>
      <c r="DY5" s="29">
        <v>0</v>
      </c>
      <c r="DZ5" s="29">
        <v>0</v>
      </c>
      <c r="EA5" s="20">
        <v>3156</v>
      </c>
      <c r="EB5" s="20">
        <v>41850</v>
      </c>
      <c r="EC5" s="20">
        <v>0</v>
      </c>
      <c r="ED5" s="20">
        <v>3156</v>
      </c>
      <c r="EE5" s="20">
        <v>41850</v>
      </c>
      <c r="EF5" s="20">
        <v>0</v>
      </c>
      <c r="EG5" s="20">
        <v>463</v>
      </c>
      <c r="EH5" s="29">
        <v>0</v>
      </c>
      <c r="EI5" s="29">
        <v>0</v>
      </c>
      <c r="EJ5" s="29">
        <v>0</v>
      </c>
      <c r="EK5" s="29">
        <v>0</v>
      </c>
      <c r="EL5" s="29">
        <v>0</v>
      </c>
      <c r="EM5" s="29">
        <v>0</v>
      </c>
      <c r="EN5" s="29">
        <f t="shared" ref="EN5:EN45" si="2">SUM(EJ5,EM5)</f>
        <v>0</v>
      </c>
      <c r="EO5" s="29">
        <v>0</v>
      </c>
      <c r="EP5" s="29">
        <v>3</v>
      </c>
      <c r="EQ5" s="20">
        <v>3</v>
      </c>
      <c r="ER5" s="22">
        <v>5</v>
      </c>
      <c r="ES5" s="22">
        <v>0</v>
      </c>
      <c r="ET5" s="22">
        <v>5</v>
      </c>
      <c r="EU5" s="22">
        <v>0</v>
      </c>
      <c r="EV5" s="22">
        <v>68</v>
      </c>
      <c r="EW5" s="22">
        <v>68</v>
      </c>
      <c r="EX5" s="29">
        <v>5</v>
      </c>
      <c r="EY5" s="29">
        <v>71</v>
      </c>
      <c r="EZ5" s="29">
        <v>76</v>
      </c>
      <c r="FA5" s="29">
        <v>0</v>
      </c>
      <c r="FB5" s="29">
        <v>0</v>
      </c>
      <c r="FC5" s="29">
        <f t="shared" si="0"/>
        <v>0</v>
      </c>
      <c r="FD5" s="29">
        <v>0</v>
      </c>
      <c r="FE5" s="29">
        <v>85</v>
      </c>
      <c r="FF5" s="29">
        <v>0</v>
      </c>
      <c r="FG5" s="29">
        <v>85</v>
      </c>
      <c r="FH5" s="29">
        <v>0</v>
      </c>
      <c r="FI5" s="29">
        <v>0</v>
      </c>
      <c r="FJ5" s="31">
        <f t="shared" ref="FJ5:FJ45" si="3">SUM(FH5,FI5)</f>
        <v>0</v>
      </c>
      <c r="FK5" s="29">
        <v>8</v>
      </c>
      <c r="FL5" s="29">
        <v>85</v>
      </c>
      <c r="FM5" s="32">
        <v>1243</v>
      </c>
      <c r="FN5" s="32">
        <v>1251</v>
      </c>
      <c r="FO5" s="32">
        <f t="shared" ref="FO5:FO46" si="4">SUM(FC5,FJ5)</f>
        <v>0</v>
      </c>
      <c r="FP5" s="29">
        <v>0</v>
      </c>
      <c r="FQ5" s="31">
        <f t="shared" si="1"/>
        <v>0</v>
      </c>
      <c r="FR5" s="29">
        <v>8</v>
      </c>
      <c r="FS5" s="29">
        <v>85</v>
      </c>
      <c r="FT5" s="31">
        <v>1243</v>
      </c>
      <c r="FU5" s="31">
        <v>1336</v>
      </c>
      <c r="FV5" s="29">
        <v>12</v>
      </c>
      <c r="FW5" s="29">
        <v>7</v>
      </c>
      <c r="FX5" s="29">
        <v>83</v>
      </c>
      <c r="FY5" s="55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17"/>
      <c r="HD5" s="17"/>
      <c r="HE5" s="17"/>
      <c r="HF5" s="17"/>
      <c r="HG5" s="33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</row>
    <row r="6" spans="1:267" s="14" customFormat="1" x14ac:dyDescent="0.2">
      <c r="A6" s="13" t="s">
        <v>427</v>
      </c>
      <c r="B6" s="13" t="s">
        <v>428</v>
      </c>
      <c r="C6" s="13" t="s">
        <v>429</v>
      </c>
      <c r="D6" s="12">
        <v>29810</v>
      </c>
      <c r="E6" s="24" t="s">
        <v>430</v>
      </c>
      <c r="F6" s="18">
        <v>56286</v>
      </c>
      <c r="G6" s="17" t="s">
        <v>431</v>
      </c>
      <c r="H6" s="19">
        <v>12000</v>
      </c>
      <c r="I6" s="20">
        <v>4</v>
      </c>
      <c r="J6" s="20">
        <v>1</v>
      </c>
      <c r="K6" s="22">
        <v>889.5</v>
      </c>
      <c r="L6" s="20">
        <v>10222</v>
      </c>
      <c r="M6" s="22">
        <v>27</v>
      </c>
      <c r="N6" s="23">
        <v>21</v>
      </c>
      <c r="O6" s="24" t="s">
        <v>426</v>
      </c>
      <c r="P6" s="25">
        <v>4</v>
      </c>
      <c r="Q6" s="22">
        <v>45</v>
      </c>
      <c r="R6" s="29">
        <v>1</v>
      </c>
      <c r="S6" s="29">
        <v>0</v>
      </c>
      <c r="T6" s="27">
        <v>1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7">
        <v>1</v>
      </c>
      <c r="AE6" s="26">
        <v>9</v>
      </c>
      <c r="AF6" s="26">
        <v>17</v>
      </c>
      <c r="AG6" s="27">
        <v>19</v>
      </c>
      <c r="AH6" s="29">
        <v>10</v>
      </c>
      <c r="AI6" s="48">
        <v>17</v>
      </c>
      <c r="AJ6" s="27">
        <v>20</v>
      </c>
      <c r="AK6" s="46">
        <v>0</v>
      </c>
      <c r="AL6" s="46">
        <v>48000</v>
      </c>
      <c r="AM6" s="29">
        <v>0</v>
      </c>
      <c r="AN6" s="46">
        <v>388400</v>
      </c>
      <c r="AO6" s="46">
        <v>0</v>
      </c>
      <c r="AP6" s="46">
        <v>0</v>
      </c>
      <c r="AQ6" s="46">
        <v>0</v>
      </c>
      <c r="AR6" s="46">
        <v>388400</v>
      </c>
      <c r="AS6" s="43">
        <v>0</v>
      </c>
      <c r="AT6" s="46">
        <v>225000</v>
      </c>
      <c r="AU6" s="46">
        <v>0</v>
      </c>
      <c r="AV6" s="46">
        <v>225000</v>
      </c>
      <c r="AW6" s="46">
        <v>36817</v>
      </c>
      <c r="AX6" s="46">
        <v>0</v>
      </c>
      <c r="AY6" s="46">
        <v>36817</v>
      </c>
      <c r="AZ6" s="30">
        <v>0</v>
      </c>
      <c r="BA6" s="30">
        <v>0</v>
      </c>
      <c r="BB6" s="46">
        <v>0</v>
      </c>
      <c r="BC6" s="43">
        <v>261817</v>
      </c>
      <c r="BD6" s="20">
        <v>0</v>
      </c>
      <c r="BE6" s="46">
        <v>0</v>
      </c>
      <c r="BF6" s="46">
        <v>0</v>
      </c>
      <c r="BG6" s="46">
        <v>0</v>
      </c>
      <c r="BH6" s="46">
        <v>0</v>
      </c>
      <c r="BI6" s="43">
        <v>0</v>
      </c>
      <c r="BJ6" s="43">
        <v>0</v>
      </c>
      <c r="BK6" s="43">
        <v>0</v>
      </c>
      <c r="BL6" s="43">
        <v>0</v>
      </c>
      <c r="BM6" s="46">
        <v>650217</v>
      </c>
      <c r="BN6" s="43">
        <v>0</v>
      </c>
      <c r="BO6" s="43">
        <v>650217</v>
      </c>
      <c r="BP6" s="43">
        <v>393469</v>
      </c>
      <c r="BQ6" s="43">
        <v>76731</v>
      </c>
      <c r="BR6" s="43">
        <v>470200</v>
      </c>
      <c r="BS6" s="43">
        <v>64112</v>
      </c>
      <c r="BT6" s="43">
        <v>5000</v>
      </c>
      <c r="BU6" s="46">
        <v>15020</v>
      </c>
      <c r="BV6" s="46">
        <v>0</v>
      </c>
      <c r="BW6" s="43">
        <v>15020</v>
      </c>
      <c r="BX6" s="43">
        <v>84132</v>
      </c>
      <c r="BY6" s="46">
        <v>0</v>
      </c>
      <c r="BZ6" s="46">
        <v>55488</v>
      </c>
      <c r="CA6" s="46">
        <v>0</v>
      </c>
      <c r="CB6" s="46">
        <v>0</v>
      </c>
      <c r="CC6" s="43">
        <v>55488</v>
      </c>
      <c r="CD6" s="43">
        <v>609820</v>
      </c>
      <c r="CE6" s="46">
        <v>0</v>
      </c>
      <c r="CF6" s="46">
        <v>3116</v>
      </c>
      <c r="CG6" s="44">
        <v>0</v>
      </c>
      <c r="CH6" s="44">
        <v>0</v>
      </c>
      <c r="CI6" s="42">
        <v>3116</v>
      </c>
      <c r="CJ6" s="44">
        <v>612936</v>
      </c>
      <c r="CK6" s="31">
        <v>6191</v>
      </c>
      <c r="CL6" s="31">
        <v>5884</v>
      </c>
      <c r="CM6" s="20">
        <v>99700</v>
      </c>
      <c r="CN6" s="29">
        <v>1</v>
      </c>
      <c r="CO6" s="29">
        <v>43</v>
      </c>
      <c r="CP6" s="20">
        <v>411</v>
      </c>
      <c r="CQ6" s="29">
        <v>453</v>
      </c>
      <c r="CR6" s="20">
        <v>189</v>
      </c>
      <c r="CS6" s="20">
        <v>3217</v>
      </c>
      <c r="CT6" s="29">
        <v>572</v>
      </c>
      <c r="CU6" s="20">
        <v>0</v>
      </c>
      <c r="CV6" s="20">
        <v>4448</v>
      </c>
      <c r="CW6" s="29">
        <v>189</v>
      </c>
      <c r="CX6" s="29">
        <v>0</v>
      </c>
      <c r="CY6" s="20">
        <v>673</v>
      </c>
      <c r="CZ6" s="29">
        <v>0</v>
      </c>
      <c r="DA6" s="29">
        <v>862</v>
      </c>
      <c r="DB6" s="20">
        <v>1</v>
      </c>
      <c r="DC6" s="20">
        <v>50</v>
      </c>
      <c r="DD6" s="20">
        <v>51</v>
      </c>
      <c r="DE6" s="31">
        <v>11950</v>
      </c>
      <c r="DF6" s="31">
        <v>5440</v>
      </c>
      <c r="DG6" s="20">
        <v>17390</v>
      </c>
      <c r="DH6" s="20">
        <v>67984</v>
      </c>
      <c r="DI6" s="20">
        <v>12207</v>
      </c>
      <c r="DJ6" s="20">
        <v>45971</v>
      </c>
      <c r="DK6" s="20">
        <v>85</v>
      </c>
      <c r="DL6" s="29">
        <v>25</v>
      </c>
      <c r="DM6" s="20">
        <v>7154</v>
      </c>
      <c r="DN6" s="31">
        <v>15812</v>
      </c>
      <c r="DO6" s="31">
        <v>2281</v>
      </c>
      <c r="DP6" s="20">
        <v>18093</v>
      </c>
      <c r="DQ6" s="31">
        <v>18181</v>
      </c>
      <c r="DR6" s="31">
        <v>9263</v>
      </c>
      <c r="DS6" s="31">
        <v>27444</v>
      </c>
      <c r="DT6" s="31">
        <v>33993</v>
      </c>
      <c r="DU6" s="31">
        <v>11544</v>
      </c>
      <c r="DV6" s="20">
        <v>45537</v>
      </c>
      <c r="DW6" s="29">
        <v>126</v>
      </c>
      <c r="DX6" s="29">
        <v>47</v>
      </c>
      <c r="DY6" s="29">
        <v>0</v>
      </c>
      <c r="DZ6" s="29">
        <v>0</v>
      </c>
      <c r="EA6" s="20">
        <v>173</v>
      </c>
      <c r="EB6" s="20">
        <v>45710</v>
      </c>
      <c r="EC6" s="20">
        <v>0</v>
      </c>
      <c r="ED6" s="20">
        <v>173</v>
      </c>
      <c r="EE6" s="20">
        <v>45710</v>
      </c>
      <c r="EF6" s="20">
        <v>7416</v>
      </c>
      <c r="EG6" s="20">
        <v>4699</v>
      </c>
      <c r="EH6" s="29">
        <v>0</v>
      </c>
      <c r="EI6" s="29">
        <v>31</v>
      </c>
      <c r="EJ6" s="29">
        <v>31</v>
      </c>
      <c r="EK6" s="29">
        <v>0</v>
      </c>
      <c r="EL6" s="29">
        <v>21</v>
      </c>
      <c r="EM6" s="29">
        <v>21</v>
      </c>
      <c r="EN6" s="29">
        <f t="shared" si="2"/>
        <v>52</v>
      </c>
      <c r="EO6" s="29">
        <v>0</v>
      </c>
      <c r="EP6" s="29">
        <v>2</v>
      </c>
      <c r="EQ6" s="20">
        <v>2</v>
      </c>
      <c r="ER6" s="22">
        <v>3</v>
      </c>
      <c r="ES6" s="22">
        <v>19</v>
      </c>
      <c r="ET6" s="22">
        <v>22</v>
      </c>
      <c r="EU6" s="22">
        <v>0</v>
      </c>
      <c r="EV6" s="22">
        <v>12</v>
      </c>
      <c r="EW6" s="22">
        <v>12</v>
      </c>
      <c r="EX6" s="29">
        <v>3</v>
      </c>
      <c r="EY6" s="29">
        <v>85</v>
      </c>
      <c r="EZ6" s="29">
        <v>88</v>
      </c>
      <c r="FA6" s="29">
        <v>0</v>
      </c>
      <c r="FB6" s="29">
        <v>0</v>
      </c>
      <c r="FC6" s="29">
        <f t="shared" si="0"/>
        <v>0</v>
      </c>
      <c r="FD6" s="29">
        <v>0</v>
      </c>
      <c r="FE6" s="29">
        <v>0</v>
      </c>
      <c r="FF6" s="29">
        <v>61</v>
      </c>
      <c r="FG6" s="29">
        <v>61</v>
      </c>
      <c r="FH6" s="29">
        <v>807</v>
      </c>
      <c r="FI6" s="31">
        <v>1385</v>
      </c>
      <c r="FJ6" s="31">
        <f t="shared" si="3"/>
        <v>2192</v>
      </c>
      <c r="FK6" s="29">
        <v>10</v>
      </c>
      <c r="FL6" s="29">
        <v>0</v>
      </c>
      <c r="FM6" s="22">
        <v>60</v>
      </c>
      <c r="FN6" s="32">
        <v>2369</v>
      </c>
      <c r="FO6" s="32">
        <f t="shared" si="4"/>
        <v>2192</v>
      </c>
      <c r="FP6" s="31">
        <v>1385</v>
      </c>
      <c r="FQ6" s="31">
        <f t="shared" si="1"/>
        <v>3577</v>
      </c>
      <c r="FR6" s="29">
        <v>10</v>
      </c>
      <c r="FS6" s="29">
        <v>107</v>
      </c>
      <c r="FT6" s="29">
        <v>121</v>
      </c>
      <c r="FU6" s="31">
        <v>2430</v>
      </c>
      <c r="FV6" s="29">
        <v>5</v>
      </c>
      <c r="FW6" s="29">
        <v>27</v>
      </c>
      <c r="FX6" s="29">
        <v>197</v>
      </c>
      <c r="FY6" s="55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17"/>
      <c r="HD6" s="17"/>
      <c r="HE6" s="17"/>
      <c r="HF6" s="17"/>
      <c r="HG6" s="33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</row>
    <row r="7" spans="1:267" x14ac:dyDescent="0.2">
      <c r="A7" s="13" t="s">
        <v>432</v>
      </c>
      <c r="B7" s="13" t="s">
        <v>433</v>
      </c>
      <c r="C7" s="13" t="s">
        <v>434</v>
      </c>
      <c r="D7" s="34">
        <v>29621</v>
      </c>
      <c r="E7" s="24" t="s">
        <v>435</v>
      </c>
      <c r="F7" s="18">
        <v>187126</v>
      </c>
      <c r="G7" s="17" t="s">
        <v>436</v>
      </c>
      <c r="H7" s="19">
        <v>96000</v>
      </c>
      <c r="I7" s="20">
        <v>8</v>
      </c>
      <c r="J7" s="20">
        <v>1</v>
      </c>
      <c r="K7" s="21">
        <v>5980</v>
      </c>
      <c r="L7" s="20">
        <v>24020</v>
      </c>
      <c r="M7" s="22">
        <v>7</v>
      </c>
      <c r="N7" s="23">
        <v>6</v>
      </c>
      <c r="O7" s="24" t="s">
        <v>426</v>
      </c>
      <c r="P7" s="25">
        <v>1</v>
      </c>
      <c r="Q7" s="22">
        <v>203</v>
      </c>
      <c r="R7" s="29">
        <v>17</v>
      </c>
      <c r="S7" s="29">
        <v>1</v>
      </c>
      <c r="T7" s="27">
        <v>16.350000000000001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7">
        <v>16.350000000000001</v>
      </c>
      <c r="AE7" s="26">
        <v>47</v>
      </c>
      <c r="AF7" s="26">
        <v>43</v>
      </c>
      <c r="AG7" s="27">
        <v>60.29</v>
      </c>
      <c r="AH7" s="29">
        <v>64</v>
      </c>
      <c r="AI7" s="48">
        <v>44</v>
      </c>
      <c r="AJ7" s="27">
        <v>76.64</v>
      </c>
      <c r="AK7" s="46">
        <v>39555</v>
      </c>
      <c r="AL7" s="46">
        <v>88944</v>
      </c>
      <c r="AM7" s="29">
        <v>6.5</v>
      </c>
      <c r="AN7" s="46">
        <v>4651259</v>
      </c>
      <c r="AO7" s="46">
        <v>0</v>
      </c>
      <c r="AP7" s="46">
        <v>0</v>
      </c>
      <c r="AQ7" s="46">
        <v>0</v>
      </c>
      <c r="AR7" s="46">
        <v>4651259</v>
      </c>
      <c r="AS7" s="43">
        <v>0</v>
      </c>
      <c r="AT7" s="46">
        <v>233908</v>
      </c>
      <c r="AU7" s="46">
        <v>0</v>
      </c>
      <c r="AV7" s="46">
        <v>233908</v>
      </c>
      <c r="AW7" s="46">
        <v>122399</v>
      </c>
      <c r="AX7" s="46">
        <v>0</v>
      </c>
      <c r="AY7" s="46">
        <v>122399</v>
      </c>
      <c r="AZ7" s="30">
        <v>0</v>
      </c>
      <c r="BA7" s="30">
        <v>0</v>
      </c>
      <c r="BB7" s="46">
        <v>0</v>
      </c>
      <c r="BC7" s="43">
        <v>356307</v>
      </c>
      <c r="BD7" s="20">
        <v>0</v>
      </c>
      <c r="BE7" s="46">
        <v>11798</v>
      </c>
      <c r="BF7" s="46">
        <v>0</v>
      </c>
      <c r="BG7" s="46">
        <v>0</v>
      </c>
      <c r="BH7" s="46">
        <v>0</v>
      </c>
      <c r="BI7" s="43">
        <v>11798</v>
      </c>
      <c r="BJ7" s="43">
        <v>0</v>
      </c>
      <c r="BK7" s="43">
        <v>171129</v>
      </c>
      <c r="BL7" s="43">
        <v>0</v>
      </c>
      <c r="BM7" s="46">
        <v>5190493</v>
      </c>
      <c r="BN7" s="43">
        <v>0</v>
      </c>
      <c r="BO7" s="43">
        <v>5190493</v>
      </c>
      <c r="BP7" s="43">
        <v>2338043</v>
      </c>
      <c r="BQ7" s="43">
        <v>923826</v>
      </c>
      <c r="BR7" s="43">
        <v>3261869</v>
      </c>
      <c r="BS7" s="43">
        <v>592490</v>
      </c>
      <c r="BT7" s="43">
        <v>38151</v>
      </c>
      <c r="BU7" s="46">
        <v>71134</v>
      </c>
      <c r="BV7" s="46">
        <v>0</v>
      </c>
      <c r="BW7" s="43">
        <v>71134</v>
      </c>
      <c r="BX7" s="43">
        <v>701775</v>
      </c>
      <c r="BY7" s="46">
        <v>0</v>
      </c>
      <c r="BZ7" s="46">
        <v>154073</v>
      </c>
      <c r="CA7" s="46">
        <v>533115</v>
      </c>
      <c r="CB7" s="46">
        <v>215942</v>
      </c>
      <c r="CC7" s="43">
        <v>903130</v>
      </c>
      <c r="CD7" s="43">
        <v>4866774</v>
      </c>
      <c r="CE7" s="46">
        <v>28828</v>
      </c>
      <c r="CF7" s="46">
        <v>0</v>
      </c>
      <c r="CG7" s="44">
        <v>40771</v>
      </c>
      <c r="CH7" s="44">
        <v>0</v>
      </c>
      <c r="CI7" s="42">
        <v>69599</v>
      </c>
      <c r="CJ7" s="44">
        <v>4936373</v>
      </c>
      <c r="CK7" s="31">
        <v>28586</v>
      </c>
      <c r="CL7" s="31">
        <v>15090</v>
      </c>
      <c r="CM7" s="20">
        <v>348023</v>
      </c>
      <c r="CN7" s="29">
        <v>16</v>
      </c>
      <c r="CO7" s="29">
        <v>18</v>
      </c>
      <c r="CP7" s="20">
        <v>516</v>
      </c>
      <c r="CQ7" s="31">
        <v>1219</v>
      </c>
      <c r="CR7" s="20">
        <v>320601</v>
      </c>
      <c r="CS7" s="20">
        <v>15638</v>
      </c>
      <c r="CT7" s="31">
        <v>1433</v>
      </c>
      <c r="CU7" s="20">
        <v>13488</v>
      </c>
      <c r="CV7" s="20">
        <v>15119</v>
      </c>
      <c r="CW7" s="31">
        <v>320601</v>
      </c>
      <c r="CX7" s="31">
        <v>13488</v>
      </c>
      <c r="CY7" s="20">
        <v>164244</v>
      </c>
      <c r="CZ7" s="29">
        <v>36</v>
      </c>
      <c r="DA7" s="31">
        <v>498369</v>
      </c>
      <c r="DB7" s="20">
        <v>9</v>
      </c>
      <c r="DC7" s="20">
        <v>50</v>
      </c>
      <c r="DD7" s="20">
        <v>59</v>
      </c>
      <c r="DE7" s="31">
        <v>66752</v>
      </c>
      <c r="DF7" s="31">
        <v>14810</v>
      </c>
      <c r="DG7" s="20">
        <v>81562</v>
      </c>
      <c r="DH7" s="20">
        <v>487654</v>
      </c>
      <c r="DI7" s="20">
        <v>131508</v>
      </c>
      <c r="DJ7" s="20">
        <v>139729</v>
      </c>
      <c r="DK7" s="20">
        <v>218</v>
      </c>
      <c r="DL7" s="29">
        <v>181</v>
      </c>
      <c r="DM7" s="20">
        <v>62315</v>
      </c>
      <c r="DN7" s="31">
        <v>186039</v>
      </c>
      <c r="DO7" s="31">
        <v>17897</v>
      </c>
      <c r="DP7" s="20">
        <v>203936</v>
      </c>
      <c r="DQ7" s="31">
        <v>307606</v>
      </c>
      <c r="DR7" s="31">
        <v>77454</v>
      </c>
      <c r="DS7" s="31">
        <v>385060</v>
      </c>
      <c r="DT7" s="31">
        <v>493645</v>
      </c>
      <c r="DU7" s="31">
        <v>95351</v>
      </c>
      <c r="DV7" s="20">
        <v>588996</v>
      </c>
      <c r="DW7" s="31">
        <v>76801</v>
      </c>
      <c r="DX7" s="31">
        <v>17665</v>
      </c>
      <c r="DY7" s="31">
        <v>1946</v>
      </c>
      <c r="DZ7" s="31">
        <v>6400</v>
      </c>
      <c r="EA7" s="20">
        <v>102812</v>
      </c>
      <c r="EB7" s="20">
        <v>691808</v>
      </c>
      <c r="EC7" s="20">
        <v>0</v>
      </c>
      <c r="ED7" s="20">
        <v>102812</v>
      </c>
      <c r="EE7" s="20">
        <v>691808</v>
      </c>
      <c r="EF7" s="20">
        <v>1568</v>
      </c>
      <c r="EG7" s="20">
        <v>833</v>
      </c>
      <c r="EH7" s="29">
        <v>0</v>
      </c>
      <c r="EI7" s="29">
        <v>283</v>
      </c>
      <c r="EJ7" s="29">
        <v>283</v>
      </c>
      <c r="EK7" s="29">
        <v>0</v>
      </c>
      <c r="EL7" s="29">
        <v>206</v>
      </c>
      <c r="EM7" s="29">
        <v>206</v>
      </c>
      <c r="EN7" s="29">
        <f t="shared" si="2"/>
        <v>489</v>
      </c>
      <c r="EO7" s="29">
        <v>0</v>
      </c>
      <c r="EP7" s="29">
        <v>296</v>
      </c>
      <c r="EQ7" s="20">
        <v>296</v>
      </c>
      <c r="ER7" s="22">
        <v>113</v>
      </c>
      <c r="ES7" s="22">
        <v>160</v>
      </c>
      <c r="ET7" s="22">
        <v>273</v>
      </c>
      <c r="EU7" s="22">
        <v>0</v>
      </c>
      <c r="EV7" s="22">
        <v>0</v>
      </c>
      <c r="EW7" s="22">
        <v>0</v>
      </c>
      <c r="EX7" s="29">
        <v>113</v>
      </c>
      <c r="EY7" s="29">
        <v>945</v>
      </c>
      <c r="EZ7" s="31">
        <v>1058</v>
      </c>
      <c r="FA7" s="29">
        <v>0</v>
      </c>
      <c r="FB7" s="29">
        <v>0</v>
      </c>
      <c r="FC7" s="29">
        <f t="shared" si="0"/>
        <v>0</v>
      </c>
      <c r="FD7" s="29">
        <v>0</v>
      </c>
      <c r="FE7" s="29">
        <v>514</v>
      </c>
      <c r="FF7" s="29">
        <v>0</v>
      </c>
      <c r="FG7" s="29">
        <v>514</v>
      </c>
      <c r="FH7" s="31">
        <v>8480</v>
      </c>
      <c r="FI7" s="31">
        <v>6421</v>
      </c>
      <c r="FJ7" s="31">
        <f t="shared" si="3"/>
        <v>14901</v>
      </c>
      <c r="FK7" s="31">
        <v>1226</v>
      </c>
      <c r="FL7" s="29">
        <v>514</v>
      </c>
      <c r="FM7" s="22">
        <v>0</v>
      </c>
      <c r="FN7" s="32">
        <v>18254</v>
      </c>
      <c r="FO7" s="32">
        <f t="shared" si="4"/>
        <v>14901</v>
      </c>
      <c r="FP7" s="31">
        <v>6421</v>
      </c>
      <c r="FQ7" s="31">
        <f t="shared" si="1"/>
        <v>21322</v>
      </c>
      <c r="FR7" s="31">
        <v>1226</v>
      </c>
      <c r="FS7" s="31">
        <v>2641</v>
      </c>
      <c r="FT7" s="29">
        <v>0</v>
      </c>
      <c r="FU7" s="31">
        <v>18768</v>
      </c>
      <c r="FV7" s="29">
        <v>73</v>
      </c>
      <c r="FW7" s="29">
        <v>327</v>
      </c>
      <c r="FX7" s="29">
        <v>866</v>
      </c>
      <c r="FY7" s="55"/>
      <c r="HG7" s="33"/>
    </row>
    <row r="8" spans="1:267" x14ac:dyDescent="0.2">
      <c r="A8" s="13" t="s">
        <v>437</v>
      </c>
      <c r="B8" s="13" t="s">
        <v>438</v>
      </c>
      <c r="C8" s="13" t="s">
        <v>439</v>
      </c>
      <c r="D8" s="34">
        <v>29902</v>
      </c>
      <c r="E8" s="24" t="s">
        <v>440</v>
      </c>
      <c r="F8" s="18">
        <v>162233</v>
      </c>
      <c r="G8" s="17" t="s">
        <v>441</v>
      </c>
      <c r="H8" s="19">
        <v>32747</v>
      </c>
      <c r="I8" s="20">
        <v>4</v>
      </c>
      <c r="J8" s="20">
        <v>0</v>
      </c>
      <c r="K8" s="21">
        <v>3224</v>
      </c>
      <c r="L8" s="20">
        <v>11270</v>
      </c>
      <c r="M8" s="22">
        <v>11</v>
      </c>
      <c r="N8" s="23">
        <v>6</v>
      </c>
      <c r="O8" s="24" t="s">
        <v>420</v>
      </c>
      <c r="P8" s="25">
        <v>3</v>
      </c>
      <c r="Q8" s="32">
        <v>1203</v>
      </c>
      <c r="R8" s="29">
        <v>25</v>
      </c>
      <c r="S8" s="29">
        <v>0</v>
      </c>
      <c r="T8" s="27">
        <v>25</v>
      </c>
      <c r="U8" s="26">
        <v>4</v>
      </c>
      <c r="V8" s="26">
        <v>0</v>
      </c>
      <c r="W8" s="26">
        <v>0</v>
      </c>
      <c r="X8" s="26">
        <v>1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7">
        <v>25</v>
      </c>
      <c r="AE8" s="26">
        <v>22</v>
      </c>
      <c r="AF8" s="26">
        <v>15</v>
      </c>
      <c r="AG8" s="27">
        <v>37</v>
      </c>
      <c r="AH8" s="29">
        <v>52</v>
      </c>
      <c r="AI8" s="48">
        <v>15</v>
      </c>
      <c r="AJ8" s="27">
        <v>62</v>
      </c>
      <c r="AK8" s="46">
        <v>41034</v>
      </c>
      <c r="AL8" s="46">
        <v>85000</v>
      </c>
      <c r="AM8" s="29">
        <v>0</v>
      </c>
      <c r="AN8" s="46">
        <v>4026807</v>
      </c>
      <c r="AO8" s="46">
        <v>0</v>
      </c>
      <c r="AP8" s="46">
        <v>0</v>
      </c>
      <c r="AQ8" s="46">
        <v>0</v>
      </c>
      <c r="AR8" s="46">
        <v>4026807</v>
      </c>
      <c r="AS8" s="43">
        <v>0</v>
      </c>
      <c r="AT8" s="46">
        <v>243350</v>
      </c>
      <c r="AU8" s="46">
        <v>0</v>
      </c>
      <c r="AV8" s="46">
        <v>243350</v>
      </c>
      <c r="AW8" s="46">
        <v>0</v>
      </c>
      <c r="AX8" s="46">
        <v>0</v>
      </c>
      <c r="AY8" s="46">
        <v>0</v>
      </c>
      <c r="AZ8" s="30">
        <v>0</v>
      </c>
      <c r="BA8" s="30">
        <v>0</v>
      </c>
      <c r="BB8" s="46">
        <v>0</v>
      </c>
      <c r="BC8" s="43">
        <v>243350</v>
      </c>
      <c r="BD8" s="20">
        <v>0</v>
      </c>
      <c r="BE8" s="46">
        <v>26000</v>
      </c>
      <c r="BF8" s="46">
        <v>0</v>
      </c>
      <c r="BG8" s="46">
        <v>0</v>
      </c>
      <c r="BH8" s="46">
        <v>0</v>
      </c>
      <c r="BI8" s="43">
        <v>26000</v>
      </c>
      <c r="BJ8" s="43">
        <v>0</v>
      </c>
      <c r="BK8" s="43">
        <v>151097</v>
      </c>
      <c r="BL8" s="43">
        <v>0</v>
      </c>
      <c r="BM8" s="46">
        <v>4447254</v>
      </c>
      <c r="BN8" s="43">
        <v>0</v>
      </c>
      <c r="BO8" s="43">
        <v>4447254</v>
      </c>
      <c r="BP8" s="43">
        <v>2433146</v>
      </c>
      <c r="BQ8" s="43">
        <v>988825</v>
      </c>
      <c r="BR8" s="43">
        <v>3421971</v>
      </c>
      <c r="BS8" s="43">
        <v>269975</v>
      </c>
      <c r="BT8" s="43">
        <v>82584</v>
      </c>
      <c r="BU8" s="46">
        <v>40001</v>
      </c>
      <c r="BV8" s="46">
        <v>0</v>
      </c>
      <c r="BW8" s="43">
        <v>40001</v>
      </c>
      <c r="BX8" s="43">
        <v>392560</v>
      </c>
      <c r="BY8" s="46">
        <v>0</v>
      </c>
      <c r="BZ8" s="46">
        <v>45763</v>
      </c>
      <c r="CA8" s="46">
        <v>466368</v>
      </c>
      <c r="CB8" s="46">
        <v>89721</v>
      </c>
      <c r="CC8" s="43">
        <v>601852</v>
      </c>
      <c r="CD8" s="43">
        <v>4416383</v>
      </c>
      <c r="CE8" s="46">
        <v>0</v>
      </c>
      <c r="CF8" s="46">
        <v>0</v>
      </c>
      <c r="CG8" s="44">
        <v>0</v>
      </c>
      <c r="CH8" s="44">
        <v>0</v>
      </c>
      <c r="CI8" s="42">
        <v>0</v>
      </c>
      <c r="CJ8" s="44">
        <v>4416383</v>
      </c>
      <c r="CK8" s="31">
        <v>24483</v>
      </c>
      <c r="CL8" s="31">
        <v>11565</v>
      </c>
      <c r="CM8" s="20">
        <v>314296</v>
      </c>
      <c r="CN8" s="29">
        <v>0</v>
      </c>
      <c r="CO8" s="29">
        <v>161</v>
      </c>
      <c r="CP8" s="20">
        <v>302</v>
      </c>
      <c r="CQ8" s="29">
        <v>927</v>
      </c>
      <c r="CR8" s="20">
        <v>4561</v>
      </c>
      <c r="CS8" s="20">
        <v>18863</v>
      </c>
      <c r="CT8" s="31">
        <v>3470</v>
      </c>
      <c r="CU8" s="20">
        <v>0</v>
      </c>
      <c r="CV8" s="20">
        <v>33844</v>
      </c>
      <c r="CW8" s="31">
        <v>4561</v>
      </c>
      <c r="CX8" s="29">
        <v>0</v>
      </c>
      <c r="CY8" s="20">
        <v>9527</v>
      </c>
      <c r="CZ8" s="29">
        <v>0</v>
      </c>
      <c r="DA8" s="31">
        <v>14088</v>
      </c>
      <c r="DB8" s="20">
        <v>2</v>
      </c>
      <c r="DC8" s="20">
        <v>50</v>
      </c>
      <c r="DD8" s="20">
        <v>52</v>
      </c>
      <c r="DE8" s="31">
        <v>102723</v>
      </c>
      <c r="DF8" s="31">
        <v>25452</v>
      </c>
      <c r="DG8" s="20">
        <v>128175</v>
      </c>
      <c r="DH8" s="20">
        <v>517994</v>
      </c>
      <c r="DI8" s="20">
        <v>61843</v>
      </c>
      <c r="DJ8" s="20">
        <v>51930</v>
      </c>
      <c r="DK8" s="20">
        <v>203</v>
      </c>
      <c r="DL8" s="29">
        <v>102</v>
      </c>
      <c r="DM8" s="20">
        <v>56366</v>
      </c>
      <c r="DN8" s="31">
        <v>220546</v>
      </c>
      <c r="DO8" s="31">
        <v>76548</v>
      </c>
      <c r="DP8" s="20">
        <v>297094</v>
      </c>
      <c r="DQ8" s="31">
        <v>281446</v>
      </c>
      <c r="DR8" s="31">
        <v>209218</v>
      </c>
      <c r="DS8" s="31">
        <v>490664</v>
      </c>
      <c r="DT8" s="31">
        <v>501992</v>
      </c>
      <c r="DU8" s="31">
        <v>285766</v>
      </c>
      <c r="DV8" s="20">
        <v>787758</v>
      </c>
      <c r="DW8" s="31">
        <v>27536</v>
      </c>
      <c r="DX8" s="31">
        <v>12299</v>
      </c>
      <c r="DY8" s="31">
        <v>4813</v>
      </c>
      <c r="DZ8" s="29">
        <v>0</v>
      </c>
      <c r="EA8" s="20">
        <v>44648</v>
      </c>
      <c r="EB8" s="20">
        <v>832406</v>
      </c>
      <c r="EC8" s="20">
        <v>0</v>
      </c>
      <c r="ED8" s="20">
        <v>44648</v>
      </c>
      <c r="EE8" s="20">
        <v>832406</v>
      </c>
      <c r="EF8" s="20">
        <v>382</v>
      </c>
      <c r="EG8" s="20">
        <v>598</v>
      </c>
      <c r="EH8" s="29">
        <v>0</v>
      </c>
      <c r="EI8" s="29">
        <v>431</v>
      </c>
      <c r="EJ8" s="29">
        <v>431</v>
      </c>
      <c r="EK8" s="29">
        <v>0</v>
      </c>
      <c r="EL8" s="29">
        <v>459</v>
      </c>
      <c r="EM8" s="29">
        <v>459</v>
      </c>
      <c r="EN8" s="29">
        <f t="shared" si="2"/>
        <v>890</v>
      </c>
      <c r="EO8" s="29">
        <v>0</v>
      </c>
      <c r="EP8" s="29">
        <v>132</v>
      </c>
      <c r="EQ8" s="20">
        <v>132</v>
      </c>
      <c r="ER8" s="22">
        <v>0</v>
      </c>
      <c r="ES8" s="22">
        <v>496</v>
      </c>
      <c r="ET8" s="22">
        <v>496</v>
      </c>
      <c r="EU8" s="22">
        <v>0</v>
      </c>
      <c r="EV8" s="22">
        <v>117</v>
      </c>
      <c r="EW8" s="22">
        <v>117</v>
      </c>
      <c r="EX8" s="29">
        <v>0</v>
      </c>
      <c r="EY8" s="31">
        <v>1635</v>
      </c>
      <c r="EZ8" s="31">
        <v>1635</v>
      </c>
      <c r="FA8" s="15">
        <v>0</v>
      </c>
      <c r="FB8" s="15">
        <v>0</v>
      </c>
      <c r="FC8" s="29">
        <f t="shared" si="0"/>
        <v>0</v>
      </c>
      <c r="FD8" s="15">
        <v>0</v>
      </c>
      <c r="FE8" s="15">
        <v>0</v>
      </c>
      <c r="FF8" s="29">
        <v>519</v>
      </c>
      <c r="FG8" s="29">
        <v>519</v>
      </c>
      <c r="FH8" s="31">
        <v>9300</v>
      </c>
      <c r="FI8" s="31">
        <v>10352</v>
      </c>
      <c r="FJ8" s="31">
        <f t="shared" si="3"/>
        <v>19652</v>
      </c>
      <c r="FK8" s="31">
        <v>1401</v>
      </c>
      <c r="FL8" s="15">
        <v>0</v>
      </c>
      <c r="FM8" s="17">
        <v>0</v>
      </c>
      <c r="FN8" s="32">
        <v>30932</v>
      </c>
      <c r="FO8" s="32">
        <f t="shared" si="4"/>
        <v>19652</v>
      </c>
      <c r="FP8" s="31">
        <v>10352</v>
      </c>
      <c r="FQ8" s="31">
        <f t="shared" si="1"/>
        <v>30004</v>
      </c>
      <c r="FR8" s="31">
        <v>1401</v>
      </c>
      <c r="FS8" s="31">
        <v>9879</v>
      </c>
      <c r="FT8" s="29">
        <v>519</v>
      </c>
      <c r="FU8" s="31">
        <v>31451</v>
      </c>
      <c r="FV8" s="31">
        <v>1207</v>
      </c>
      <c r="FW8" s="29">
        <v>63</v>
      </c>
      <c r="FX8" s="29">
        <v>435</v>
      </c>
      <c r="FY8" s="55"/>
      <c r="HG8" s="33"/>
    </row>
    <row r="9" spans="1:267" x14ac:dyDescent="0.2">
      <c r="A9" s="13" t="s">
        <v>442</v>
      </c>
      <c r="B9" s="13" t="s">
        <v>443</v>
      </c>
      <c r="C9" s="13" t="s">
        <v>444</v>
      </c>
      <c r="D9" s="34">
        <v>29461</v>
      </c>
      <c r="E9" s="24" t="s">
        <v>445</v>
      </c>
      <c r="F9" s="18">
        <v>177843</v>
      </c>
      <c r="G9" s="17" t="s">
        <v>446</v>
      </c>
      <c r="H9" s="19">
        <v>15082</v>
      </c>
      <c r="I9" s="20">
        <v>5</v>
      </c>
      <c r="J9" s="20">
        <v>1</v>
      </c>
      <c r="K9" s="21">
        <v>4524</v>
      </c>
      <c r="L9" s="20">
        <v>17912</v>
      </c>
      <c r="M9" s="22">
        <v>8</v>
      </c>
      <c r="N9" s="23">
        <v>11</v>
      </c>
      <c r="O9" s="24" t="s">
        <v>426</v>
      </c>
      <c r="P9" s="25">
        <v>1</v>
      </c>
      <c r="Q9" s="22">
        <v>178</v>
      </c>
      <c r="R9" s="29">
        <v>14</v>
      </c>
      <c r="S9" s="29">
        <v>0</v>
      </c>
      <c r="T9" s="27">
        <v>14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7">
        <v>14</v>
      </c>
      <c r="AE9" s="26">
        <v>42</v>
      </c>
      <c r="AF9" s="26">
        <v>9</v>
      </c>
      <c r="AG9" s="27">
        <v>51</v>
      </c>
      <c r="AH9" s="29">
        <v>56</v>
      </c>
      <c r="AI9" s="48">
        <v>9</v>
      </c>
      <c r="AJ9" s="27">
        <v>65</v>
      </c>
      <c r="AK9" s="46">
        <v>35440</v>
      </c>
      <c r="AL9" s="46">
        <v>83000</v>
      </c>
      <c r="AM9" s="29">
        <v>0</v>
      </c>
      <c r="AN9" s="46">
        <v>3227442</v>
      </c>
      <c r="AO9" s="46">
        <v>0</v>
      </c>
      <c r="AP9" s="46">
        <v>0</v>
      </c>
      <c r="AQ9" s="46">
        <v>0</v>
      </c>
      <c r="AR9" s="46">
        <v>3227442</v>
      </c>
      <c r="AS9" s="43">
        <v>0</v>
      </c>
      <c r="AT9" s="46">
        <v>222304</v>
      </c>
      <c r="AU9" s="46">
        <v>0</v>
      </c>
      <c r="AV9" s="46">
        <v>222304</v>
      </c>
      <c r="AW9" s="46">
        <v>116327</v>
      </c>
      <c r="AX9" s="46">
        <v>0</v>
      </c>
      <c r="AY9" s="46">
        <v>116327</v>
      </c>
      <c r="AZ9" s="30">
        <v>0</v>
      </c>
      <c r="BA9" s="30">
        <v>0</v>
      </c>
      <c r="BB9" s="46">
        <v>0</v>
      </c>
      <c r="BC9" s="43">
        <v>338631</v>
      </c>
      <c r="BD9" s="20">
        <v>0</v>
      </c>
      <c r="BE9" s="46">
        <v>19000</v>
      </c>
      <c r="BF9" s="46">
        <v>0</v>
      </c>
      <c r="BG9" s="46">
        <v>0</v>
      </c>
      <c r="BH9" s="46">
        <v>0</v>
      </c>
      <c r="BI9" s="43">
        <v>19000</v>
      </c>
      <c r="BJ9" s="43">
        <v>0</v>
      </c>
      <c r="BK9" s="43">
        <v>0</v>
      </c>
      <c r="BL9" s="43">
        <v>0</v>
      </c>
      <c r="BM9" s="46">
        <v>3585073</v>
      </c>
      <c r="BN9" s="43">
        <v>0</v>
      </c>
      <c r="BO9" s="43">
        <v>3585073</v>
      </c>
      <c r="BP9" s="43">
        <v>1721847</v>
      </c>
      <c r="BQ9" s="43">
        <v>701146</v>
      </c>
      <c r="BR9" s="43">
        <v>2422993</v>
      </c>
      <c r="BS9" s="43">
        <v>288360</v>
      </c>
      <c r="BT9" s="43">
        <v>55619</v>
      </c>
      <c r="BU9" s="46">
        <v>45444</v>
      </c>
      <c r="BV9" s="46" t="s">
        <v>447</v>
      </c>
      <c r="BW9" s="43">
        <v>45444</v>
      </c>
      <c r="BX9" s="43">
        <v>389423</v>
      </c>
      <c r="BY9" s="46">
        <v>0</v>
      </c>
      <c r="BZ9" s="46">
        <v>1510</v>
      </c>
      <c r="CA9" s="46">
        <v>283900</v>
      </c>
      <c r="CB9" s="46">
        <v>91152</v>
      </c>
      <c r="CC9" s="43">
        <v>376562</v>
      </c>
      <c r="CD9" s="43">
        <v>3188978</v>
      </c>
      <c r="CE9" s="46">
        <v>0</v>
      </c>
      <c r="CF9" s="46">
        <v>0</v>
      </c>
      <c r="CG9" s="44">
        <v>0</v>
      </c>
      <c r="CH9" s="44">
        <v>0</v>
      </c>
      <c r="CI9" s="42">
        <v>0</v>
      </c>
      <c r="CJ9" s="44">
        <v>3188978</v>
      </c>
      <c r="CK9" s="31">
        <v>22137</v>
      </c>
      <c r="CL9" s="31">
        <v>23695</v>
      </c>
      <c r="CM9" s="20">
        <v>233802</v>
      </c>
      <c r="CN9" s="29">
        <v>1</v>
      </c>
      <c r="CO9" s="29">
        <v>5</v>
      </c>
      <c r="CP9" s="20">
        <v>358</v>
      </c>
      <c r="CQ9" s="29">
        <v>767</v>
      </c>
      <c r="CR9" s="20">
        <v>5385</v>
      </c>
      <c r="CS9" s="20">
        <v>9948</v>
      </c>
      <c r="CT9" s="31">
        <v>2130</v>
      </c>
      <c r="CU9" s="20">
        <v>0</v>
      </c>
      <c r="CV9" s="20">
        <v>21253</v>
      </c>
      <c r="CW9" s="31">
        <v>5385</v>
      </c>
      <c r="CX9" s="29">
        <v>0</v>
      </c>
      <c r="CY9" s="20">
        <v>24348</v>
      </c>
      <c r="CZ9" s="29">
        <v>62</v>
      </c>
      <c r="DA9" s="31">
        <v>29795</v>
      </c>
      <c r="DB9" s="20">
        <v>5</v>
      </c>
      <c r="DC9" s="20">
        <v>50</v>
      </c>
      <c r="DD9" s="20">
        <v>55</v>
      </c>
      <c r="DE9" s="31">
        <v>89689</v>
      </c>
      <c r="DF9" s="31">
        <v>27835</v>
      </c>
      <c r="DG9" s="20">
        <v>117524</v>
      </c>
      <c r="DH9" s="20">
        <v>443236</v>
      </c>
      <c r="DI9" s="20">
        <v>140989</v>
      </c>
      <c r="DJ9" s="20">
        <v>81540</v>
      </c>
      <c r="DK9" s="20">
        <v>164</v>
      </c>
      <c r="DL9" s="29">
        <v>86</v>
      </c>
      <c r="DM9" s="20">
        <v>30544</v>
      </c>
      <c r="DN9" s="31">
        <v>291145</v>
      </c>
      <c r="DO9" s="31">
        <v>67162</v>
      </c>
      <c r="DP9" s="20">
        <v>358307</v>
      </c>
      <c r="DQ9" s="31">
        <v>195554</v>
      </c>
      <c r="DR9" s="31">
        <v>90999</v>
      </c>
      <c r="DS9" s="31">
        <v>286553</v>
      </c>
      <c r="DT9" s="31">
        <v>486699</v>
      </c>
      <c r="DU9" s="31">
        <v>158161</v>
      </c>
      <c r="DV9" s="20">
        <v>644860</v>
      </c>
      <c r="DW9" s="31">
        <v>49134</v>
      </c>
      <c r="DX9" s="31">
        <v>10264</v>
      </c>
      <c r="DY9" s="29">
        <v>0</v>
      </c>
      <c r="DZ9" s="29">
        <v>839</v>
      </c>
      <c r="EA9" s="20">
        <v>60237</v>
      </c>
      <c r="EB9" s="20">
        <v>705097</v>
      </c>
      <c r="EC9" s="20">
        <v>0</v>
      </c>
      <c r="ED9" s="20">
        <v>60237</v>
      </c>
      <c r="EE9" s="20">
        <v>705097</v>
      </c>
      <c r="EF9" s="20">
        <v>23</v>
      </c>
      <c r="EG9" s="20">
        <v>291</v>
      </c>
      <c r="EH9" s="29">
        <v>0</v>
      </c>
      <c r="EI9" s="29">
        <v>330</v>
      </c>
      <c r="EJ9" s="29">
        <v>330</v>
      </c>
      <c r="EK9" s="29">
        <v>0</v>
      </c>
      <c r="EL9" s="29">
        <v>116</v>
      </c>
      <c r="EM9" s="29">
        <v>116</v>
      </c>
      <c r="EN9" s="29">
        <f t="shared" si="2"/>
        <v>446</v>
      </c>
      <c r="EO9" s="29">
        <v>2</v>
      </c>
      <c r="EP9" s="29">
        <v>123</v>
      </c>
      <c r="EQ9" s="20">
        <v>125</v>
      </c>
      <c r="ER9" s="22">
        <v>80</v>
      </c>
      <c r="ES9" s="22">
        <v>374</v>
      </c>
      <c r="ET9" s="22">
        <v>454</v>
      </c>
      <c r="EU9" s="22">
        <v>0</v>
      </c>
      <c r="EV9" s="22">
        <v>0</v>
      </c>
      <c r="EW9" s="22">
        <v>0</v>
      </c>
      <c r="EX9" s="29">
        <v>82</v>
      </c>
      <c r="EY9" s="29">
        <v>943</v>
      </c>
      <c r="EZ9" s="31">
        <v>1025</v>
      </c>
      <c r="FA9" s="29">
        <v>0</v>
      </c>
      <c r="FB9" s="29">
        <v>0</v>
      </c>
      <c r="FC9" s="29">
        <f t="shared" si="0"/>
        <v>0</v>
      </c>
      <c r="FD9" s="29">
        <v>6</v>
      </c>
      <c r="FE9" s="29">
        <v>107</v>
      </c>
      <c r="FF9" s="29">
        <v>0</v>
      </c>
      <c r="FG9" s="29">
        <v>113</v>
      </c>
      <c r="FH9" s="31">
        <v>8440</v>
      </c>
      <c r="FI9" s="31">
        <v>2190</v>
      </c>
      <c r="FJ9" s="31">
        <f t="shared" si="3"/>
        <v>10630</v>
      </c>
      <c r="FK9" s="31">
        <v>1058</v>
      </c>
      <c r="FL9" s="29">
        <v>107</v>
      </c>
      <c r="FM9" s="22">
        <v>0</v>
      </c>
      <c r="FN9" s="32">
        <v>15303</v>
      </c>
      <c r="FO9" s="32">
        <f t="shared" si="4"/>
        <v>10630</v>
      </c>
      <c r="FP9" s="31">
        <v>2190</v>
      </c>
      <c r="FQ9" s="31">
        <f t="shared" si="1"/>
        <v>12820</v>
      </c>
      <c r="FR9" s="31">
        <v>1064</v>
      </c>
      <c r="FS9" s="31">
        <v>3722</v>
      </c>
      <c r="FT9" s="29">
        <v>0</v>
      </c>
      <c r="FU9" s="31">
        <v>15416</v>
      </c>
      <c r="FV9" s="29">
        <v>352</v>
      </c>
      <c r="FW9" s="29">
        <v>363</v>
      </c>
      <c r="FX9" s="29">
        <v>495</v>
      </c>
      <c r="FY9" s="55"/>
      <c r="HG9" s="33"/>
    </row>
    <row r="10" spans="1:267" x14ac:dyDescent="0.2">
      <c r="A10" s="13" t="s">
        <v>448</v>
      </c>
      <c r="B10" s="13" t="s">
        <v>449</v>
      </c>
      <c r="C10" s="13" t="s">
        <v>450</v>
      </c>
      <c r="D10" s="34">
        <v>29135</v>
      </c>
      <c r="E10" s="24" t="s">
        <v>451</v>
      </c>
      <c r="F10" s="18">
        <v>15175</v>
      </c>
      <c r="G10" s="17" t="s">
        <v>452</v>
      </c>
      <c r="H10" s="19">
        <v>12500</v>
      </c>
      <c r="I10" s="20">
        <v>0</v>
      </c>
      <c r="J10" s="20">
        <v>1</v>
      </c>
      <c r="K10" s="22">
        <v>672</v>
      </c>
      <c r="L10" s="20">
        <v>2825</v>
      </c>
      <c r="M10" s="22">
        <v>7</v>
      </c>
      <c r="N10" s="23">
        <v>4</v>
      </c>
      <c r="O10" s="24" t="s">
        <v>426</v>
      </c>
      <c r="P10" s="25">
        <v>1</v>
      </c>
      <c r="Q10" s="22">
        <v>96</v>
      </c>
      <c r="R10" s="29">
        <v>2</v>
      </c>
      <c r="S10" s="29">
        <v>0</v>
      </c>
      <c r="T10" s="27">
        <v>2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1</v>
      </c>
      <c r="AB10" s="26">
        <v>0</v>
      </c>
      <c r="AC10" s="26">
        <v>0.88</v>
      </c>
      <c r="AD10" s="27">
        <v>2.88</v>
      </c>
      <c r="AE10" s="26">
        <v>5</v>
      </c>
      <c r="AF10" s="26">
        <v>6</v>
      </c>
      <c r="AG10" s="27">
        <v>7.35</v>
      </c>
      <c r="AH10" s="29">
        <v>8</v>
      </c>
      <c r="AI10" s="48">
        <v>6</v>
      </c>
      <c r="AJ10" s="27">
        <v>10.23</v>
      </c>
      <c r="AK10" s="46">
        <v>36000</v>
      </c>
      <c r="AL10" s="46">
        <v>52000</v>
      </c>
      <c r="AM10" s="29">
        <v>0</v>
      </c>
      <c r="AN10" s="46">
        <v>527746</v>
      </c>
      <c r="AO10" s="46">
        <v>0</v>
      </c>
      <c r="AP10" s="46">
        <v>0</v>
      </c>
      <c r="AQ10" s="46">
        <v>0</v>
      </c>
      <c r="AR10" s="46">
        <v>527746</v>
      </c>
      <c r="AS10" s="43">
        <v>0</v>
      </c>
      <c r="AT10" s="46">
        <v>75000</v>
      </c>
      <c r="AU10" s="46">
        <v>0</v>
      </c>
      <c r="AV10" s="46">
        <v>75000</v>
      </c>
      <c r="AW10" s="46">
        <v>9571</v>
      </c>
      <c r="AX10" s="46">
        <v>0</v>
      </c>
      <c r="AY10" s="46">
        <v>9571</v>
      </c>
      <c r="AZ10" s="30">
        <v>0</v>
      </c>
      <c r="BA10" s="30">
        <v>0</v>
      </c>
      <c r="BB10" s="46">
        <v>0</v>
      </c>
      <c r="BC10" s="43">
        <v>84571</v>
      </c>
      <c r="BD10" s="20">
        <v>0</v>
      </c>
      <c r="BE10" s="46">
        <v>17575</v>
      </c>
      <c r="BF10" s="46">
        <v>0</v>
      </c>
      <c r="BG10" s="46">
        <v>0</v>
      </c>
      <c r="BH10" s="46">
        <v>0</v>
      </c>
      <c r="BI10" s="43">
        <v>17575</v>
      </c>
      <c r="BJ10" s="43">
        <v>0</v>
      </c>
      <c r="BK10" s="43">
        <v>14014</v>
      </c>
      <c r="BL10" s="43">
        <v>0</v>
      </c>
      <c r="BM10" s="46">
        <v>643906</v>
      </c>
      <c r="BN10" s="43">
        <v>0</v>
      </c>
      <c r="BO10" s="43">
        <v>643906</v>
      </c>
      <c r="BP10" s="43">
        <v>323267</v>
      </c>
      <c r="BQ10" s="43">
        <v>167249</v>
      </c>
      <c r="BR10" s="43">
        <v>490516</v>
      </c>
      <c r="BS10" s="43">
        <v>29130</v>
      </c>
      <c r="BT10" s="43">
        <v>14844</v>
      </c>
      <c r="BU10" s="46">
        <v>7863</v>
      </c>
      <c r="BV10" s="46">
        <v>607</v>
      </c>
      <c r="BW10" s="43">
        <v>8470</v>
      </c>
      <c r="BX10" s="43">
        <v>52444</v>
      </c>
      <c r="BY10" s="46">
        <v>0</v>
      </c>
      <c r="BZ10" s="46">
        <v>8298</v>
      </c>
      <c r="CA10" s="46">
        <v>10693</v>
      </c>
      <c r="CB10" s="46">
        <v>78159</v>
      </c>
      <c r="CC10" s="43">
        <v>97150</v>
      </c>
      <c r="CD10" s="43">
        <v>640110</v>
      </c>
      <c r="CE10" s="46">
        <v>0</v>
      </c>
      <c r="CF10" s="46">
        <v>0</v>
      </c>
      <c r="CG10" s="44">
        <v>0</v>
      </c>
      <c r="CH10" s="44">
        <v>0</v>
      </c>
      <c r="CI10" s="42">
        <v>0</v>
      </c>
      <c r="CJ10" s="44">
        <v>640110</v>
      </c>
      <c r="CK10" s="31">
        <v>2450</v>
      </c>
      <c r="CL10" s="31">
        <v>1457</v>
      </c>
      <c r="CM10" s="20">
        <v>38938</v>
      </c>
      <c r="CN10" s="29">
        <v>443</v>
      </c>
      <c r="CO10" s="29">
        <v>306</v>
      </c>
      <c r="CP10" s="20">
        <v>1736</v>
      </c>
      <c r="CQ10" s="29">
        <v>184</v>
      </c>
      <c r="CR10" s="20">
        <v>2263</v>
      </c>
      <c r="CS10" s="20">
        <v>1387</v>
      </c>
      <c r="CT10" s="29">
        <v>344</v>
      </c>
      <c r="CU10" s="20">
        <v>0</v>
      </c>
      <c r="CV10" s="20">
        <v>2808</v>
      </c>
      <c r="CW10" s="31">
        <v>2263</v>
      </c>
      <c r="CX10" s="29">
        <v>0</v>
      </c>
      <c r="CY10" s="20">
        <v>18657</v>
      </c>
      <c r="CZ10" s="29">
        <v>0</v>
      </c>
      <c r="DA10" s="31">
        <v>20920</v>
      </c>
      <c r="DB10" s="20">
        <v>0</v>
      </c>
      <c r="DC10" s="20">
        <v>50</v>
      </c>
      <c r="DD10" s="20">
        <v>50</v>
      </c>
      <c r="DE10" s="31">
        <v>4248</v>
      </c>
      <c r="DF10" s="31">
        <v>1406</v>
      </c>
      <c r="DG10" s="20">
        <v>5654</v>
      </c>
      <c r="DH10" s="20">
        <v>49202</v>
      </c>
      <c r="DI10" s="20">
        <v>6252</v>
      </c>
      <c r="DJ10" s="20">
        <v>13862</v>
      </c>
      <c r="DK10" s="20">
        <v>33</v>
      </c>
      <c r="DL10" s="29">
        <v>18</v>
      </c>
      <c r="DM10" s="20">
        <v>5100</v>
      </c>
      <c r="DN10" s="31">
        <v>16540</v>
      </c>
      <c r="DO10" s="31">
        <v>1918</v>
      </c>
      <c r="DP10" s="20">
        <v>18458</v>
      </c>
      <c r="DQ10" s="31">
        <v>16742</v>
      </c>
      <c r="DR10" s="31">
        <v>13600</v>
      </c>
      <c r="DS10" s="31">
        <v>30342</v>
      </c>
      <c r="DT10" s="31">
        <v>33282</v>
      </c>
      <c r="DU10" s="31">
        <v>15518</v>
      </c>
      <c r="DV10" s="20">
        <v>48800</v>
      </c>
      <c r="DW10" s="31">
        <v>1439</v>
      </c>
      <c r="DX10" s="29">
        <v>153</v>
      </c>
      <c r="DY10" s="29">
        <v>0</v>
      </c>
      <c r="DZ10" s="29">
        <v>0</v>
      </c>
      <c r="EA10" s="20">
        <v>1592</v>
      </c>
      <c r="EB10" s="20">
        <v>50392</v>
      </c>
      <c r="EC10" s="20">
        <v>0</v>
      </c>
      <c r="ED10" s="20">
        <v>1592</v>
      </c>
      <c r="EE10" s="20">
        <v>50392</v>
      </c>
      <c r="EF10" s="20">
        <v>5312</v>
      </c>
      <c r="EG10" s="20">
        <v>5791</v>
      </c>
      <c r="EH10" s="29">
        <v>6</v>
      </c>
      <c r="EI10" s="29">
        <v>181</v>
      </c>
      <c r="EJ10" s="29">
        <v>187</v>
      </c>
      <c r="EK10" s="29">
        <v>22</v>
      </c>
      <c r="EL10" s="29">
        <v>60</v>
      </c>
      <c r="EM10" s="29">
        <v>82</v>
      </c>
      <c r="EN10" s="29">
        <f t="shared" si="2"/>
        <v>269</v>
      </c>
      <c r="EO10" s="29">
        <v>5</v>
      </c>
      <c r="EP10" s="29">
        <v>30</v>
      </c>
      <c r="EQ10" s="20">
        <v>35</v>
      </c>
      <c r="ER10" s="22">
        <v>9</v>
      </c>
      <c r="ES10" s="22">
        <v>37</v>
      </c>
      <c r="ET10" s="22">
        <v>46</v>
      </c>
      <c r="EU10" s="22">
        <v>0</v>
      </c>
      <c r="EV10" s="22">
        <v>0</v>
      </c>
      <c r="EW10" s="22">
        <v>0</v>
      </c>
      <c r="EX10" s="29">
        <v>42</v>
      </c>
      <c r="EY10" s="29">
        <v>308</v>
      </c>
      <c r="EZ10" s="29">
        <v>350</v>
      </c>
      <c r="FA10" s="29">
        <v>28</v>
      </c>
      <c r="FB10" s="29">
        <v>61</v>
      </c>
      <c r="FC10" s="29">
        <f t="shared" si="0"/>
        <v>89</v>
      </c>
      <c r="FD10" s="29">
        <v>34</v>
      </c>
      <c r="FE10" s="29">
        <v>101</v>
      </c>
      <c r="FF10" s="29">
        <v>0</v>
      </c>
      <c r="FG10" s="29">
        <v>224</v>
      </c>
      <c r="FH10" s="31">
        <v>3107</v>
      </c>
      <c r="FI10" s="31">
        <v>2519</v>
      </c>
      <c r="FJ10" s="31">
        <f t="shared" si="3"/>
        <v>5626</v>
      </c>
      <c r="FK10" s="29">
        <v>488</v>
      </c>
      <c r="FL10" s="29">
        <v>101</v>
      </c>
      <c r="FM10" s="22">
        <v>0</v>
      </c>
      <c r="FN10" s="32">
        <v>6853</v>
      </c>
      <c r="FO10" s="32">
        <f t="shared" si="4"/>
        <v>5715</v>
      </c>
      <c r="FP10" s="31">
        <v>2580</v>
      </c>
      <c r="FQ10" s="31">
        <f t="shared" si="1"/>
        <v>8295</v>
      </c>
      <c r="FR10" s="29">
        <v>522</v>
      </c>
      <c r="FS10" s="29">
        <v>840</v>
      </c>
      <c r="FT10" s="29">
        <v>0</v>
      </c>
      <c r="FU10" s="31">
        <v>7077</v>
      </c>
      <c r="FV10" s="29">
        <v>121</v>
      </c>
      <c r="FW10" s="29">
        <v>12</v>
      </c>
      <c r="FX10" s="29">
        <v>203</v>
      </c>
      <c r="FY10" s="55"/>
      <c r="HG10" s="33"/>
    </row>
    <row r="11" spans="1:267" x14ac:dyDescent="0.2">
      <c r="A11" s="13" t="s">
        <v>453</v>
      </c>
      <c r="B11" s="13" t="s">
        <v>454</v>
      </c>
      <c r="C11" s="13" t="s">
        <v>455</v>
      </c>
      <c r="D11" s="34">
        <v>29577</v>
      </c>
      <c r="E11" s="24" t="s">
        <v>456</v>
      </c>
      <c r="F11" s="18">
        <v>27109</v>
      </c>
      <c r="G11" s="17" t="s">
        <v>457</v>
      </c>
      <c r="H11" s="19">
        <v>26000</v>
      </c>
      <c r="I11" s="20">
        <v>0</v>
      </c>
      <c r="J11" s="20">
        <v>0</v>
      </c>
      <c r="K11" s="22">
        <v>505</v>
      </c>
      <c r="L11" s="20">
        <v>2262</v>
      </c>
      <c r="M11" s="22">
        <v>9</v>
      </c>
      <c r="N11" s="23">
        <v>4</v>
      </c>
      <c r="O11" s="24" t="s">
        <v>426</v>
      </c>
      <c r="P11" s="25">
        <v>1</v>
      </c>
      <c r="Q11" s="22">
        <v>342</v>
      </c>
      <c r="R11" s="29">
        <v>2</v>
      </c>
      <c r="S11" s="29">
        <v>9</v>
      </c>
      <c r="T11" s="27">
        <v>2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7">
        <v>2</v>
      </c>
      <c r="AE11" s="26">
        <v>9</v>
      </c>
      <c r="AF11" s="26">
        <v>4</v>
      </c>
      <c r="AG11" s="27">
        <v>9</v>
      </c>
      <c r="AH11" s="29">
        <v>11</v>
      </c>
      <c r="AI11" s="48">
        <v>13</v>
      </c>
      <c r="AJ11" s="27">
        <v>11</v>
      </c>
      <c r="AK11" s="46">
        <v>40863</v>
      </c>
      <c r="AL11" s="46">
        <v>63036</v>
      </c>
      <c r="AM11" s="29">
        <v>0</v>
      </c>
      <c r="AN11" s="46">
        <v>35000</v>
      </c>
      <c r="AO11" s="46">
        <v>0</v>
      </c>
      <c r="AP11" s="46">
        <v>1086704</v>
      </c>
      <c r="AQ11" s="46">
        <v>0</v>
      </c>
      <c r="AR11" s="46">
        <v>1121704</v>
      </c>
      <c r="AS11" s="43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6">
        <v>0</v>
      </c>
      <c r="AZ11" s="30">
        <v>0</v>
      </c>
      <c r="BA11" s="30">
        <v>0</v>
      </c>
      <c r="BB11" s="46">
        <v>0</v>
      </c>
      <c r="BC11" s="43">
        <v>0</v>
      </c>
      <c r="BD11" s="20">
        <v>0</v>
      </c>
      <c r="BE11" s="46">
        <v>1000</v>
      </c>
      <c r="BF11" s="46">
        <v>0</v>
      </c>
      <c r="BG11" s="46">
        <v>0</v>
      </c>
      <c r="BH11" s="46">
        <v>0</v>
      </c>
      <c r="BI11" s="43">
        <v>1000</v>
      </c>
      <c r="BJ11" s="43">
        <v>0</v>
      </c>
      <c r="BK11" s="43">
        <v>0</v>
      </c>
      <c r="BL11" s="43">
        <v>0</v>
      </c>
      <c r="BM11" s="46">
        <v>1122704</v>
      </c>
      <c r="BN11" s="43">
        <v>0</v>
      </c>
      <c r="BO11" s="43">
        <v>1122704</v>
      </c>
      <c r="BP11" s="43">
        <v>548960</v>
      </c>
      <c r="BQ11" s="43">
        <v>200517</v>
      </c>
      <c r="BR11" s="43">
        <v>749477</v>
      </c>
      <c r="BS11" s="43">
        <v>62000</v>
      </c>
      <c r="BT11" s="43">
        <v>25000</v>
      </c>
      <c r="BU11" s="46">
        <v>400</v>
      </c>
      <c r="BV11" s="46">
        <v>0</v>
      </c>
      <c r="BW11" s="43">
        <v>400</v>
      </c>
      <c r="BX11" s="43">
        <v>87400</v>
      </c>
      <c r="BY11" s="46">
        <v>2500</v>
      </c>
      <c r="BZ11" s="46">
        <v>8500</v>
      </c>
      <c r="CA11" s="46">
        <v>85500</v>
      </c>
      <c r="CB11" s="46">
        <v>38000</v>
      </c>
      <c r="CC11" s="43">
        <v>134500</v>
      </c>
      <c r="CD11" s="43">
        <v>971377</v>
      </c>
      <c r="CE11" s="46">
        <v>0</v>
      </c>
      <c r="CF11" s="46">
        <v>0</v>
      </c>
      <c r="CG11" s="44">
        <v>0</v>
      </c>
      <c r="CH11" s="44">
        <v>0</v>
      </c>
      <c r="CI11" s="42">
        <v>0</v>
      </c>
      <c r="CJ11" s="44">
        <v>971377</v>
      </c>
      <c r="CK11" s="15">
        <v>0</v>
      </c>
      <c r="CL11" s="15">
        <v>0</v>
      </c>
      <c r="CM11" s="20">
        <v>0</v>
      </c>
      <c r="CN11" s="15">
        <v>0</v>
      </c>
      <c r="CO11" s="15">
        <v>0</v>
      </c>
      <c r="CP11" s="20">
        <v>0</v>
      </c>
      <c r="CQ11" s="15">
        <v>0</v>
      </c>
      <c r="CR11" s="20">
        <v>0</v>
      </c>
      <c r="CS11" s="20">
        <v>0</v>
      </c>
      <c r="CT11" s="15">
        <v>0</v>
      </c>
      <c r="CU11" s="20">
        <v>0</v>
      </c>
      <c r="CV11" s="20">
        <v>0</v>
      </c>
      <c r="CW11" s="15">
        <v>0</v>
      </c>
      <c r="CX11" s="15">
        <v>0</v>
      </c>
      <c r="CY11" s="20">
        <v>0</v>
      </c>
      <c r="CZ11" s="15">
        <v>0</v>
      </c>
      <c r="DA11" s="15">
        <v>0</v>
      </c>
      <c r="DB11" s="20">
        <v>11</v>
      </c>
      <c r="DC11" s="20">
        <v>50</v>
      </c>
      <c r="DD11" s="20">
        <v>61</v>
      </c>
      <c r="DE11" s="31">
        <v>17000</v>
      </c>
      <c r="DF11" s="31">
        <v>3000</v>
      </c>
      <c r="DG11" s="20">
        <v>20000</v>
      </c>
      <c r="DH11" s="20">
        <v>90000</v>
      </c>
      <c r="DI11" s="20">
        <v>3000</v>
      </c>
      <c r="DJ11" s="20">
        <v>28600</v>
      </c>
      <c r="DK11" s="20">
        <v>64</v>
      </c>
      <c r="DL11" s="29">
        <v>24</v>
      </c>
      <c r="DM11" s="20">
        <v>5000</v>
      </c>
      <c r="DN11" s="31">
        <v>48500</v>
      </c>
      <c r="DO11" s="31">
        <v>12000</v>
      </c>
      <c r="DP11" s="20">
        <v>60500</v>
      </c>
      <c r="DQ11" s="31">
        <v>53000</v>
      </c>
      <c r="DR11" s="31">
        <v>34000</v>
      </c>
      <c r="DS11" s="31">
        <v>87000</v>
      </c>
      <c r="DT11" s="31">
        <v>101500</v>
      </c>
      <c r="DU11" s="31">
        <v>46000</v>
      </c>
      <c r="DV11" s="20">
        <v>147500</v>
      </c>
      <c r="DW11" s="29">
        <v>0</v>
      </c>
      <c r="DX11" s="29">
        <v>0</v>
      </c>
      <c r="DY11" s="29">
        <v>0</v>
      </c>
      <c r="DZ11" s="29">
        <v>0</v>
      </c>
      <c r="EA11" s="20">
        <v>0</v>
      </c>
      <c r="EB11" s="20">
        <v>147500</v>
      </c>
      <c r="EC11" s="20">
        <v>0</v>
      </c>
      <c r="ED11" s="20">
        <v>0</v>
      </c>
      <c r="EE11" s="20">
        <v>147500</v>
      </c>
      <c r="EF11" s="20">
        <v>200</v>
      </c>
      <c r="EG11" s="20">
        <v>150</v>
      </c>
      <c r="EH11" s="29">
        <v>0</v>
      </c>
      <c r="EI11" s="29">
        <v>0</v>
      </c>
      <c r="EJ11" s="29">
        <v>0</v>
      </c>
      <c r="EK11" s="29">
        <v>0</v>
      </c>
      <c r="EL11" s="29">
        <v>0</v>
      </c>
      <c r="EM11" s="29">
        <v>0</v>
      </c>
      <c r="EN11" s="29">
        <f t="shared" si="2"/>
        <v>0</v>
      </c>
      <c r="EO11" s="29">
        <v>0</v>
      </c>
      <c r="EP11" s="29">
        <v>0</v>
      </c>
      <c r="EQ11" s="20">
        <v>0</v>
      </c>
      <c r="ER11" s="22">
        <v>0</v>
      </c>
      <c r="ES11" s="22">
        <v>0</v>
      </c>
      <c r="ET11" s="22">
        <v>0</v>
      </c>
      <c r="EU11" s="22">
        <v>0</v>
      </c>
      <c r="EV11" s="22">
        <v>0</v>
      </c>
      <c r="EW11" s="22">
        <v>0</v>
      </c>
      <c r="EX11" s="29">
        <v>0</v>
      </c>
      <c r="EY11" s="29">
        <v>0</v>
      </c>
      <c r="EZ11" s="29">
        <v>0</v>
      </c>
      <c r="FA11" s="29">
        <v>0</v>
      </c>
      <c r="FB11" s="29">
        <v>0</v>
      </c>
      <c r="FC11" s="29">
        <f t="shared" si="0"/>
        <v>0</v>
      </c>
      <c r="FD11" s="29">
        <v>0</v>
      </c>
      <c r="FE11" s="29">
        <v>0</v>
      </c>
      <c r="FF11" s="29">
        <v>0</v>
      </c>
      <c r="FG11" s="29">
        <v>0</v>
      </c>
      <c r="FH11" s="29">
        <v>0</v>
      </c>
      <c r="FI11" s="29">
        <v>0</v>
      </c>
      <c r="FJ11" s="31">
        <f t="shared" si="3"/>
        <v>0</v>
      </c>
      <c r="FK11" s="29">
        <v>0</v>
      </c>
      <c r="FL11" s="29">
        <v>0</v>
      </c>
      <c r="FM11" s="22">
        <v>0</v>
      </c>
      <c r="FN11" s="22">
        <v>0</v>
      </c>
      <c r="FO11" s="32">
        <f t="shared" si="4"/>
        <v>0</v>
      </c>
      <c r="FP11" s="29">
        <v>0</v>
      </c>
      <c r="FQ11" s="31">
        <f t="shared" si="1"/>
        <v>0</v>
      </c>
      <c r="FR11" s="29">
        <v>0</v>
      </c>
      <c r="FS11" s="29">
        <v>0</v>
      </c>
      <c r="FT11" s="29">
        <v>0</v>
      </c>
      <c r="FU11" s="29">
        <v>0</v>
      </c>
      <c r="FV11" s="29">
        <v>0</v>
      </c>
      <c r="FW11" s="29">
        <v>0</v>
      </c>
      <c r="FX11" s="29">
        <v>0</v>
      </c>
      <c r="FY11" s="55"/>
      <c r="HG11" s="33"/>
    </row>
    <row r="12" spans="1:267" x14ac:dyDescent="0.2">
      <c r="A12" s="13" t="s">
        <v>458</v>
      </c>
      <c r="B12" s="13" t="s">
        <v>459</v>
      </c>
      <c r="C12" s="13" t="s">
        <v>460</v>
      </c>
      <c r="D12" s="34">
        <v>29401</v>
      </c>
      <c r="E12" s="24" t="s">
        <v>461</v>
      </c>
      <c r="F12" s="18">
        <v>350209</v>
      </c>
      <c r="G12" s="17" t="s">
        <v>462</v>
      </c>
      <c r="H12" s="19">
        <v>101000</v>
      </c>
      <c r="I12" s="20">
        <v>15</v>
      </c>
      <c r="J12" s="20">
        <v>1</v>
      </c>
      <c r="K12" s="21">
        <v>13338</v>
      </c>
      <c r="L12" s="20">
        <v>40160</v>
      </c>
      <c r="M12" s="22">
        <v>11</v>
      </c>
      <c r="N12" s="23">
        <v>10</v>
      </c>
      <c r="O12" s="24" t="s">
        <v>426</v>
      </c>
      <c r="P12" s="25">
        <v>1</v>
      </c>
      <c r="Q12" s="22">
        <v>580</v>
      </c>
      <c r="R12" s="29">
        <v>65</v>
      </c>
      <c r="S12" s="29">
        <v>1</v>
      </c>
      <c r="T12" s="27">
        <v>65.75</v>
      </c>
      <c r="U12" s="26">
        <v>2</v>
      </c>
      <c r="V12" s="26">
        <v>0</v>
      </c>
      <c r="W12" s="26">
        <v>2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7">
        <v>67.75</v>
      </c>
      <c r="AE12" s="26">
        <v>114</v>
      </c>
      <c r="AF12" s="26">
        <v>40</v>
      </c>
      <c r="AG12" s="27">
        <v>154.12</v>
      </c>
      <c r="AH12" s="29">
        <v>181</v>
      </c>
      <c r="AI12" s="48">
        <v>41</v>
      </c>
      <c r="AJ12" s="27">
        <v>221.87</v>
      </c>
      <c r="AK12" s="46">
        <v>36982</v>
      </c>
      <c r="AL12" s="46">
        <v>138133</v>
      </c>
      <c r="AM12" s="29">
        <v>0</v>
      </c>
      <c r="AN12" s="46">
        <v>15091224</v>
      </c>
      <c r="AO12" s="46">
        <v>0</v>
      </c>
      <c r="AP12" s="46">
        <v>0</v>
      </c>
      <c r="AQ12" s="46">
        <v>0</v>
      </c>
      <c r="AR12" s="46">
        <v>15091224</v>
      </c>
      <c r="AS12" s="43">
        <v>0</v>
      </c>
      <c r="AT12" s="46">
        <v>437761</v>
      </c>
      <c r="AU12" s="46">
        <v>0</v>
      </c>
      <c r="AV12" s="46">
        <v>437761</v>
      </c>
      <c r="AW12" s="46">
        <v>121210</v>
      </c>
      <c r="AX12" s="46">
        <v>0</v>
      </c>
      <c r="AY12" s="46">
        <v>121210</v>
      </c>
      <c r="AZ12" s="30">
        <v>0</v>
      </c>
      <c r="BA12" s="30">
        <v>0</v>
      </c>
      <c r="BB12" s="46">
        <v>0</v>
      </c>
      <c r="BC12" s="43">
        <v>558971</v>
      </c>
      <c r="BD12" s="20">
        <v>0</v>
      </c>
      <c r="BE12" s="46">
        <v>19712</v>
      </c>
      <c r="BF12" s="46">
        <v>0</v>
      </c>
      <c r="BG12" s="46">
        <v>800</v>
      </c>
      <c r="BH12" s="46">
        <v>0</v>
      </c>
      <c r="BI12" s="43">
        <v>20512</v>
      </c>
      <c r="BJ12" s="43">
        <v>0</v>
      </c>
      <c r="BK12" s="43">
        <v>771181</v>
      </c>
      <c r="BL12" s="43">
        <v>0</v>
      </c>
      <c r="BM12" s="46">
        <v>16441888</v>
      </c>
      <c r="BN12" s="43">
        <v>0</v>
      </c>
      <c r="BO12" s="43">
        <v>16441888</v>
      </c>
      <c r="BP12" s="43">
        <v>7510706</v>
      </c>
      <c r="BQ12" s="43">
        <v>3023673</v>
      </c>
      <c r="BR12" s="43">
        <v>10534379</v>
      </c>
      <c r="BS12" s="43">
        <v>1281495</v>
      </c>
      <c r="BT12" s="43">
        <v>581719</v>
      </c>
      <c r="BU12" s="46">
        <v>407511</v>
      </c>
      <c r="BV12" s="46">
        <v>15327</v>
      </c>
      <c r="BW12" s="43">
        <v>422838</v>
      </c>
      <c r="BX12" s="43">
        <v>2286052</v>
      </c>
      <c r="BY12" s="46">
        <v>0</v>
      </c>
      <c r="BZ12" s="46">
        <v>464067</v>
      </c>
      <c r="CA12" s="46">
        <v>1630151</v>
      </c>
      <c r="CB12" s="46">
        <v>635836</v>
      </c>
      <c r="CC12" s="43">
        <v>2730054</v>
      </c>
      <c r="CD12" s="43">
        <v>15550485</v>
      </c>
      <c r="CE12" s="46">
        <v>0</v>
      </c>
      <c r="CF12" s="46">
        <v>0</v>
      </c>
      <c r="CG12" s="44">
        <v>0</v>
      </c>
      <c r="CH12" s="44">
        <v>0</v>
      </c>
      <c r="CI12" s="42">
        <v>0</v>
      </c>
      <c r="CJ12" s="44">
        <v>15550485</v>
      </c>
      <c r="CK12" s="31">
        <v>74166</v>
      </c>
      <c r="CL12" s="31">
        <v>114582</v>
      </c>
      <c r="CM12" s="20">
        <v>690345</v>
      </c>
      <c r="CN12" s="29">
        <v>5</v>
      </c>
      <c r="CO12" s="29">
        <v>26</v>
      </c>
      <c r="CP12" s="20">
        <v>1117</v>
      </c>
      <c r="CQ12" s="31">
        <v>2373</v>
      </c>
      <c r="CR12" s="20">
        <v>6174</v>
      </c>
      <c r="CS12" s="20">
        <v>27382</v>
      </c>
      <c r="CT12" s="31">
        <v>14760</v>
      </c>
      <c r="CU12" s="20">
        <v>0</v>
      </c>
      <c r="CV12" s="20">
        <v>96987</v>
      </c>
      <c r="CW12" s="31">
        <v>6174</v>
      </c>
      <c r="CX12" s="29">
        <v>0</v>
      </c>
      <c r="CY12" s="20">
        <v>15089</v>
      </c>
      <c r="CZ12" s="29">
        <v>177</v>
      </c>
      <c r="DA12" s="31">
        <v>21440</v>
      </c>
      <c r="DB12" s="20">
        <v>44</v>
      </c>
      <c r="DC12" s="20">
        <v>50</v>
      </c>
      <c r="DD12" s="20">
        <v>94</v>
      </c>
      <c r="DE12" s="31">
        <v>196733</v>
      </c>
      <c r="DF12" s="31">
        <v>39757</v>
      </c>
      <c r="DG12" s="20">
        <v>236490</v>
      </c>
      <c r="DH12" s="20">
        <v>1711360</v>
      </c>
      <c r="DI12" s="20">
        <v>579734</v>
      </c>
      <c r="DJ12" s="20">
        <v>574721</v>
      </c>
      <c r="DK12" s="20">
        <v>394</v>
      </c>
      <c r="DL12" s="29">
        <v>292</v>
      </c>
      <c r="DM12" s="20">
        <v>248130</v>
      </c>
      <c r="DN12" s="31">
        <v>654540</v>
      </c>
      <c r="DO12" s="31">
        <v>249380</v>
      </c>
      <c r="DP12" s="20">
        <v>903920</v>
      </c>
      <c r="DQ12" s="31">
        <v>763851</v>
      </c>
      <c r="DR12" s="31">
        <v>846462</v>
      </c>
      <c r="DS12" s="31">
        <v>1610313</v>
      </c>
      <c r="DT12" s="31">
        <v>1418391</v>
      </c>
      <c r="DU12" s="31">
        <v>1095842</v>
      </c>
      <c r="DV12" s="20">
        <v>2514233</v>
      </c>
      <c r="DW12" s="31">
        <v>241361</v>
      </c>
      <c r="DX12" s="31">
        <v>301172</v>
      </c>
      <c r="DY12" s="31">
        <v>1441</v>
      </c>
      <c r="DZ12" s="31">
        <v>32272</v>
      </c>
      <c r="EA12" s="20">
        <v>576246</v>
      </c>
      <c r="EB12" s="20">
        <v>3090479</v>
      </c>
      <c r="EC12" s="20">
        <v>0</v>
      </c>
      <c r="ED12" s="20">
        <v>576246</v>
      </c>
      <c r="EE12" s="20">
        <v>3090479</v>
      </c>
      <c r="EF12" s="20">
        <v>1796</v>
      </c>
      <c r="EG12" s="20">
        <v>3206</v>
      </c>
      <c r="EH12" s="29">
        <v>0</v>
      </c>
      <c r="EI12" s="31">
        <v>2024</v>
      </c>
      <c r="EJ12" s="31">
        <v>2024</v>
      </c>
      <c r="EK12" s="29">
        <v>0</v>
      </c>
      <c r="EL12" s="31">
        <v>1740</v>
      </c>
      <c r="EM12" s="31">
        <v>1740</v>
      </c>
      <c r="EN12" s="29">
        <f t="shared" si="2"/>
        <v>3764</v>
      </c>
      <c r="EO12" s="29">
        <v>0</v>
      </c>
      <c r="EP12" s="31">
        <v>1030</v>
      </c>
      <c r="EQ12" s="20">
        <v>1030</v>
      </c>
      <c r="ER12" s="22">
        <v>321</v>
      </c>
      <c r="ES12" s="32">
        <v>1410</v>
      </c>
      <c r="ET12" s="32">
        <v>1731</v>
      </c>
      <c r="EU12" s="22">
        <v>0</v>
      </c>
      <c r="EV12" s="22">
        <v>0</v>
      </c>
      <c r="EW12" s="22">
        <v>0</v>
      </c>
      <c r="EX12" s="29">
        <v>321</v>
      </c>
      <c r="EY12" s="31">
        <v>6204</v>
      </c>
      <c r="EZ12" s="31">
        <v>6525</v>
      </c>
      <c r="FA12" s="29">
        <v>0</v>
      </c>
      <c r="FB12" s="29">
        <v>0</v>
      </c>
      <c r="FC12" s="29">
        <f t="shared" si="0"/>
        <v>0</v>
      </c>
      <c r="FD12" s="29">
        <v>0</v>
      </c>
      <c r="FE12" s="31">
        <v>1642</v>
      </c>
      <c r="FF12" s="29">
        <v>0</v>
      </c>
      <c r="FG12" s="31">
        <v>1642</v>
      </c>
      <c r="FH12" s="31">
        <v>62905</v>
      </c>
      <c r="FI12" s="31">
        <v>81514</v>
      </c>
      <c r="FJ12" s="31">
        <f t="shared" si="3"/>
        <v>144419</v>
      </c>
      <c r="FK12" s="31">
        <v>43330</v>
      </c>
      <c r="FL12" s="31">
        <v>1642</v>
      </c>
      <c r="FM12" s="22">
        <v>0</v>
      </c>
      <c r="FN12" s="32">
        <v>213530</v>
      </c>
      <c r="FO12" s="32">
        <f t="shared" si="4"/>
        <v>144419</v>
      </c>
      <c r="FP12" s="31">
        <v>81514</v>
      </c>
      <c r="FQ12" s="31">
        <f t="shared" si="1"/>
        <v>225933</v>
      </c>
      <c r="FR12" s="31">
        <v>43330</v>
      </c>
      <c r="FS12" s="31">
        <v>27423</v>
      </c>
      <c r="FT12" s="29">
        <v>0</v>
      </c>
      <c r="FU12" s="31">
        <v>215172</v>
      </c>
      <c r="FV12" s="31">
        <v>1104</v>
      </c>
      <c r="FW12" s="31">
        <v>1686</v>
      </c>
      <c r="FX12" s="31">
        <v>3448</v>
      </c>
      <c r="FY12" s="55"/>
      <c r="HG12" s="33"/>
    </row>
    <row r="13" spans="1:267" x14ac:dyDescent="0.2">
      <c r="A13" s="13" t="s">
        <v>463</v>
      </c>
      <c r="B13" s="13" t="s">
        <v>464</v>
      </c>
      <c r="C13" s="13" t="s">
        <v>465</v>
      </c>
      <c r="D13" s="34">
        <v>29340</v>
      </c>
      <c r="E13" s="24" t="s">
        <v>466</v>
      </c>
      <c r="F13" s="18">
        <v>55342</v>
      </c>
      <c r="G13" s="17" t="s">
        <v>467</v>
      </c>
      <c r="H13" s="19">
        <v>21245</v>
      </c>
      <c r="I13" s="20">
        <v>1</v>
      </c>
      <c r="J13" s="20">
        <v>1</v>
      </c>
      <c r="K13" s="22">
        <v>988</v>
      </c>
      <c r="L13" s="20">
        <v>5746</v>
      </c>
      <c r="M13" s="22">
        <v>9</v>
      </c>
      <c r="N13" s="23">
        <v>6</v>
      </c>
      <c r="O13" s="24" t="s">
        <v>426</v>
      </c>
      <c r="P13" s="25">
        <v>1</v>
      </c>
      <c r="Q13" s="22">
        <v>400</v>
      </c>
      <c r="R13" s="29">
        <v>10</v>
      </c>
      <c r="S13" s="29">
        <v>11</v>
      </c>
      <c r="T13" s="27">
        <v>3</v>
      </c>
      <c r="U13" s="26">
        <v>3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7">
        <v>3</v>
      </c>
      <c r="AE13" s="26">
        <v>7</v>
      </c>
      <c r="AF13" s="26">
        <v>11</v>
      </c>
      <c r="AG13" s="27">
        <v>13.7</v>
      </c>
      <c r="AH13" s="29">
        <v>20</v>
      </c>
      <c r="AI13" s="48">
        <v>22</v>
      </c>
      <c r="AJ13" s="27">
        <v>16.7</v>
      </c>
      <c r="AK13" s="46">
        <v>56266</v>
      </c>
      <c r="AL13" s="46">
        <v>56266</v>
      </c>
      <c r="AM13" s="29">
        <v>4.2</v>
      </c>
      <c r="AN13" s="46">
        <v>754886</v>
      </c>
      <c r="AO13" s="46">
        <v>0</v>
      </c>
      <c r="AP13" s="46">
        <v>0</v>
      </c>
      <c r="AQ13" s="46">
        <v>0</v>
      </c>
      <c r="AR13" s="46">
        <v>754886</v>
      </c>
      <c r="AS13" s="43">
        <v>0</v>
      </c>
      <c r="AT13" s="46">
        <v>75000</v>
      </c>
      <c r="AU13" s="46">
        <v>0</v>
      </c>
      <c r="AV13" s="46">
        <v>75000</v>
      </c>
      <c r="AW13" s="46">
        <v>36199</v>
      </c>
      <c r="AX13" s="46">
        <v>0</v>
      </c>
      <c r="AY13" s="46">
        <v>36199</v>
      </c>
      <c r="AZ13" s="30">
        <v>0</v>
      </c>
      <c r="BA13" s="30">
        <v>0</v>
      </c>
      <c r="BB13" s="46">
        <v>0</v>
      </c>
      <c r="BC13" s="43">
        <v>111199</v>
      </c>
      <c r="BD13" s="20">
        <v>0</v>
      </c>
      <c r="BE13" s="46">
        <v>3965</v>
      </c>
      <c r="BF13" s="46">
        <v>0</v>
      </c>
      <c r="BG13" s="46">
        <v>0</v>
      </c>
      <c r="BH13" s="46">
        <v>0</v>
      </c>
      <c r="BI13" s="43">
        <v>3965</v>
      </c>
      <c r="BJ13" s="43">
        <v>0</v>
      </c>
      <c r="BK13" s="43">
        <v>54075</v>
      </c>
      <c r="BL13" s="43">
        <v>0</v>
      </c>
      <c r="BM13" s="46">
        <v>924125</v>
      </c>
      <c r="BN13" s="43">
        <v>0</v>
      </c>
      <c r="BO13" s="43">
        <v>924125</v>
      </c>
      <c r="BP13" s="43">
        <v>379891</v>
      </c>
      <c r="BQ13" s="43">
        <v>128855</v>
      </c>
      <c r="BR13" s="43">
        <v>508746</v>
      </c>
      <c r="BS13" s="43">
        <v>54721</v>
      </c>
      <c r="BT13" s="43">
        <v>15260</v>
      </c>
      <c r="BU13" s="46">
        <v>5017</v>
      </c>
      <c r="BV13" s="46">
        <v>3006</v>
      </c>
      <c r="BW13" s="43">
        <v>8023</v>
      </c>
      <c r="BX13" s="43">
        <v>78004</v>
      </c>
      <c r="BY13" s="46">
        <v>0</v>
      </c>
      <c r="BZ13" s="46">
        <v>22365</v>
      </c>
      <c r="CA13" s="46">
        <v>159391</v>
      </c>
      <c r="CB13" s="46">
        <v>30999</v>
      </c>
      <c r="CC13" s="43">
        <v>212755</v>
      </c>
      <c r="CD13" s="43">
        <v>799505</v>
      </c>
      <c r="CE13" s="46">
        <v>0</v>
      </c>
      <c r="CF13" s="46">
        <v>1720</v>
      </c>
      <c r="CG13" s="44">
        <v>0</v>
      </c>
      <c r="CH13" s="44">
        <v>0</v>
      </c>
      <c r="CI13" s="42">
        <v>1720</v>
      </c>
      <c r="CJ13" s="44">
        <v>801225</v>
      </c>
      <c r="CK13" s="31">
        <v>4284</v>
      </c>
      <c r="CL13" s="31">
        <v>2970</v>
      </c>
      <c r="CM13" s="20">
        <v>172314</v>
      </c>
      <c r="CN13" s="29">
        <v>2</v>
      </c>
      <c r="CO13" s="29">
        <v>0</v>
      </c>
      <c r="CP13" s="20">
        <v>47</v>
      </c>
      <c r="CQ13" s="29">
        <v>187</v>
      </c>
      <c r="CR13" s="20">
        <v>6632</v>
      </c>
      <c r="CS13" s="20">
        <v>2212</v>
      </c>
      <c r="CT13" s="29">
        <v>367</v>
      </c>
      <c r="CU13" s="20">
        <v>0</v>
      </c>
      <c r="CV13" s="20">
        <v>3131</v>
      </c>
      <c r="CW13" s="31">
        <v>6632</v>
      </c>
      <c r="CX13" s="29">
        <v>0</v>
      </c>
      <c r="CY13" s="20">
        <v>932</v>
      </c>
      <c r="CZ13" s="29">
        <v>0</v>
      </c>
      <c r="DA13" s="31">
        <v>7564</v>
      </c>
      <c r="DB13" s="20">
        <v>2</v>
      </c>
      <c r="DC13" s="20">
        <v>50</v>
      </c>
      <c r="DD13" s="20">
        <v>52</v>
      </c>
      <c r="DE13" s="31">
        <v>32197</v>
      </c>
      <c r="DF13" s="31">
        <v>11317</v>
      </c>
      <c r="DG13" s="20">
        <v>43514</v>
      </c>
      <c r="DH13" s="20">
        <v>108094</v>
      </c>
      <c r="DI13" s="20">
        <v>6505</v>
      </c>
      <c r="DJ13" s="20">
        <v>23510</v>
      </c>
      <c r="DK13" s="20">
        <v>37</v>
      </c>
      <c r="DL13" s="29">
        <v>20</v>
      </c>
      <c r="DM13" s="20">
        <v>4625</v>
      </c>
      <c r="DN13" s="31">
        <v>45711</v>
      </c>
      <c r="DO13" s="29">
        <v>0</v>
      </c>
      <c r="DP13" s="20">
        <v>45711</v>
      </c>
      <c r="DQ13" s="31">
        <v>88412</v>
      </c>
      <c r="DR13" s="31">
        <v>9773</v>
      </c>
      <c r="DS13" s="31">
        <v>98185</v>
      </c>
      <c r="DT13" s="31">
        <v>134123</v>
      </c>
      <c r="DU13" s="31">
        <v>9773</v>
      </c>
      <c r="DV13" s="20">
        <v>143896</v>
      </c>
      <c r="DW13" s="31">
        <v>1653</v>
      </c>
      <c r="DX13" s="29">
        <v>123</v>
      </c>
      <c r="DY13" s="29">
        <v>0</v>
      </c>
      <c r="DZ13" s="29">
        <v>0</v>
      </c>
      <c r="EA13" s="20">
        <v>1776</v>
      </c>
      <c r="EB13" s="20">
        <v>145672</v>
      </c>
      <c r="EC13" s="20">
        <v>0</v>
      </c>
      <c r="ED13" s="20">
        <v>1776</v>
      </c>
      <c r="EE13" s="20">
        <v>145672</v>
      </c>
      <c r="EF13" s="20">
        <v>0</v>
      </c>
      <c r="EG13" s="20">
        <v>465</v>
      </c>
      <c r="EH13" s="29">
        <v>0</v>
      </c>
      <c r="EI13" s="29">
        <v>47</v>
      </c>
      <c r="EJ13" s="29">
        <v>47</v>
      </c>
      <c r="EK13" s="29">
        <v>0</v>
      </c>
      <c r="EL13" s="29">
        <v>160</v>
      </c>
      <c r="EM13" s="29">
        <v>160</v>
      </c>
      <c r="EN13" s="29">
        <f t="shared" si="2"/>
        <v>207</v>
      </c>
      <c r="EO13" s="29">
        <v>0</v>
      </c>
      <c r="EP13" s="29">
        <v>37</v>
      </c>
      <c r="EQ13" s="20">
        <v>37</v>
      </c>
      <c r="ER13" s="22">
        <v>31</v>
      </c>
      <c r="ES13" s="22">
        <v>29</v>
      </c>
      <c r="ET13" s="22">
        <v>60</v>
      </c>
      <c r="EU13" s="22">
        <v>0</v>
      </c>
      <c r="EV13" s="22">
        <v>0</v>
      </c>
      <c r="EW13" s="22">
        <v>0</v>
      </c>
      <c r="EX13" s="29">
        <v>31</v>
      </c>
      <c r="EY13" s="29">
        <v>273</v>
      </c>
      <c r="EZ13" s="29">
        <v>304</v>
      </c>
      <c r="FA13" s="29">
        <v>0</v>
      </c>
      <c r="FB13" s="29">
        <v>0</v>
      </c>
      <c r="FC13" s="29">
        <f t="shared" si="0"/>
        <v>0</v>
      </c>
      <c r="FD13" s="29">
        <v>0</v>
      </c>
      <c r="FE13" s="29">
        <v>109</v>
      </c>
      <c r="FF13" s="29">
        <v>0</v>
      </c>
      <c r="FG13" s="29">
        <v>109</v>
      </c>
      <c r="FH13" s="29">
        <v>534</v>
      </c>
      <c r="FI13" s="31">
        <v>3034</v>
      </c>
      <c r="FJ13" s="31">
        <f t="shared" si="3"/>
        <v>3568</v>
      </c>
      <c r="FK13" s="29">
        <v>327</v>
      </c>
      <c r="FL13" s="29">
        <v>109</v>
      </c>
      <c r="FM13" s="22">
        <v>0</v>
      </c>
      <c r="FN13" s="32">
        <v>4098</v>
      </c>
      <c r="FO13" s="32">
        <f t="shared" si="4"/>
        <v>3568</v>
      </c>
      <c r="FP13" s="31">
        <v>3034</v>
      </c>
      <c r="FQ13" s="31">
        <f t="shared" si="1"/>
        <v>6602</v>
      </c>
      <c r="FR13" s="29">
        <v>327</v>
      </c>
      <c r="FS13" s="29">
        <v>312</v>
      </c>
      <c r="FT13" s="29">
        <v>0</v>
      </c>
      <c r="FU13" s="31">
        <v>4207</v>
      </c>
      <c r="FV13" s="29">
        <v>44</v>
      </c>
      <c r="FW13" s="29">
        <v>39</v>
      </c>
      <c r="FX13" s="29">
        <v>102</v>
      </c>
      <c r="FY13" s="55"/>
      <c r="HG13" s="33"/>
    </row>
    <row r="14" spans="1:267" x14ac:dyDescent="0.2">
      <c r="A14" s="13" t="s">
        <v>468</v>
      </c>
      <c r="B14" s="13" t="s">
        <v>469</v>
      </c>
      <c r="C14" s="13" t="s">
        <v>470</v>
      </c>
      <c r="D14" s="34">
        <v>29706</v>
      </c>
      <c r="E14" s="24" t="s">
        <v>471</v>
      </c>
      <c r="F14" s="18">
        <v>33140</v>
      </c>
      <c r="G14" s="17" t="s">
        <v>472</v>
      </c>
      <c r="H14" s="19">
        <v>22508</v>
      </c>
      <c r="I14" s="20">
        <v>2</v>
      </c>
      <c r="J14" s="20">
        <v>1</v>
      </c>
      <c r="K14" s="21">
        <v>1872</v>
      </c>
      <c r="L14" s="20">
        <v>8060</v>
      </c>
      <c r="M14" s="22">
        <v>7</v>
      </c>
      <c r="N14" s="23">
        <v>12</v>
      </c>
      <c r="O14" s="24" t="s">
        <v>420</v>
      </c>
      <c r="P14" s="25">
        <v>0</v>
      </c>
      <c r="Q14" s="22">
        <v>0</v>
      </c>
      <c r="R14" s="29">
        <v>1</v>
      </c>
      <c r="S14" s="29">
        <v>0</v>
      </c>
      <c r="T14" s="27">
        <v>1</v>
      </c>
      <c r="U14" s="26">
        <v>0</v>
      </c>
      <c r="V14" s="26">
        <v>0</v>
      </c>
      <c r="W14" s="26">
        <v>0</v>
      </c>
      <c r="X14" s="26">
        <v>1</v>
      </c>
      <c r="Y14" s="26">
        <v>0</v>
      </c>
      <c r="Z14" s="26">
        <v>1</v>
      </c>
      <c r="AA14" s="26">
        <v>0</v>
      </c>
      <c r="AB14" s="26">
        <v>0</v>
      </c>
      <c r="AC14" s="26">
        <v>0</v>
      </c>
      <c r="AD14" s="27">
        <v>2</v>
      </c>
      <c r="AE14" s="26">
        <v>8</v>
      </c>
      <c r="AF14" s="26">
        <v>2</v>
      </c>
      <c r="AG14" s="27">
        <v>7</v>
      </c>
      <c r="AH14" s="29">
        <v>10</v>
      </c>
      <c r="AI14" s="48">
        <v>2</v>
      </c>
      <c r="AJ14" s="27">
        <v>9</v>
      </c>
      <c r="AK14" s="46">
        <v>55000</v>
      </c>
      <c r="AL14" s="46">
        <v>55000</v>
      </c>
      <c r="AM14" s="29">
        <v>6.6</v>
      </c>
      <c r="AN14" s="46">
        <v>690475</v>
      </c>
      <c r="AO14" s="46">
        <v>0</v>
      </c>
      <c r="AP14" s="46">
        <v>0</v>
      </c>
      <c r="AQ14" s="46">
        <v>0</v>
      </c>
      <c r="AR14" s="46">
        <v>690475</v>
      </c>
      <c r="AS14" s="43">
        <v>0</v>
      </c>
      <c r="AT14" s="46">
        <v>75000</v>
      </c>
      <c r="AU14" s="46">
        <v>0</v>
      </c>
      <c r="AV14" s="46">
        <v>75000</v>
      </c>
      <c r="AW14" s="46">
        <v>21677</v>
      </c>
      <c r="AX14" s="46">
        <v>0</v>
      </c>
      <c r="AY14" s="46">
        <v>21677</v>
      </c>
      <c r="AZ14" s="30">
        <v>0</v>
      </c>
      <c r="BA14" s="30">
        <v>0</v>
      </c>
      <c r="BB14" s="46">
        <v>0</v>
      </c>
      <c r="BC14" s="43">
        <v>96677</v>
      </c>
      <c r="BD14" s="20">
        <v>0</v>
      </c>
      <c r="BE14" s="46">
        <v>0</v>
      </c>
      <c r="BF14" s="46">
        <v>0</v>
      </c>
      <c r="BG14" s="46">
        <v>0</v>
      </c>
      <c r="BH14" s="46">
        <v>0</v>
      </c>
      <c r="BI14" s="43">
        <v>0</v>
      </c>
      <c r="BJ14" s="43">
        <v>0</v>
      </c>
      <c r="BK14" s="43">
        <v>24000</v>
      </c>
      <c r="BL14" s="43">
        <v>0</v>
      </c>
      <c r="BM14" s="46">
        <v>811152</v>
      </c>
      <c r="BN14" s="43">
        <v>0</v>
      </c>
      <c r="BO14" s="43">
        <v>811152</v>
      </c>
      <c r="BP14" s="43">
        <v>417500</v>
      </c>
      <c r="BQ14" s="43">
        <v>138736</v>
      </c>
      <c r="BR14" s="43">
        <v>556236</v>
      </c>
      <c r="BS14" s="43">
        <v>53500</v>
      </c>
      <c r="BT14" s="43">
        <v>3100</v>
      </c>
      <c r="BU14" s="46">
        <v>2100</v>
      </c>
      <c r="BV14" s="46">
        <v>3000</v>
      </c>
      <c r="BW14" s="43">
        <v>5100</v>
      </c>
      <c r="BX14" s="43">
        <v>61700</v>
      </c>
      <c r="BY14" s="46">
        <v>0</v>
      </c>
      <c r="BZ14" s="46">
        <v>3000</v>
      </c>
      <c r="CA14" s="46">
        <v>14600</v>
      </c>
      <c r="CB14" s="46">
        <v>153939</v>
      </c>
      <c r="CC14" s="43">
        <v>171539</v>
      </c>
      <c r="CD14" s="43">
        <v>789475</v>
      </c>
      <c r="CE14" s="46">
        <v>0</v>
      </c>
      <c r="CF14" s="46">
        <v>0</v>
      </c>
      <c r="CG14" s="44">
        <v>0</v>
      </c>
      <c r="CH14" s="44">
        <v>0</v>
      </c>
      <c r="CI14" s="42">
        <v>0</v>
      </c>
      <c r="CJ14" s="44">
        <v>789475</v>
      </c>
      <c r="CK14" s="31">
        <v>4535</v>
      </c>
      <c r="CL14" s="31">
        <v>5105</v>
      </c>
      <c r="CM14" s="20">
        <v>80901</v>
      </c>
      <c r="CN14" s="29">
        <v>472</v>
      </c>
      <c r="CO14" s="29">
        <v>439</v>
      </c>
      <c r="CP14" s="20">
        <v>46</v>
      </c>
      <c r="CQ14" s="29">
        <v>109</v>
      </c>
      <c r="CR14" s="20">
        <v>563</v>
      </c>
      <c r="CS14" s="20">
        <v>4544</v>
      </c>
      <c r="CT14" s="31">
        <v>1813</v>
      </c>
      <c r="CU14" s="20">
        <v>0</v>
      </c>
      <c r="CV14" s="20">
        <v>3969</v>
      </c>
      <c r="CW14" s="29">
        <v>563</v>
      </c>
      <c r="CX14" s="29">
        <v>0</v>
      </c>
      <c r="CY14" s="20">
        <v>8615</v>
      </c>
      <c r="CZ14" s="29">
        <v>0</v>
      </c>
      <c r="DA14" s="31">
        <v>9178</v>
      </c>
      <c r="DB14" s="20">
        <v>2</v>
      </c>
      <c r="DC14" s="20">
        <v>50</v>
      </c>
      <c r="DD14" s="20">
        <v>52</v>
      </c>
      <c r="DE14" s="31">
        <v>19884</v>
      </c>
      <c r="DF14" s="29">
        <v>485</v>
      </c>
      <c r="DG14" s="20">
        <v>20369</v>
      </c>
      <c r="DH14" s="20">
        <v>73455</v>
      </c>
      <c r="DI14" s="20">
        <v>28861</v>
      </c>
      <c r="DJ14" s="20">
        <v>30064</v>
      </c>
      <c r="DK14" s="20">
        <v>52</v>
      </c>
      <c r="DL14" s="29">
        <v>20</v>
      </c>
      <c r="DM14" s="20">
        <v>2733</v>
      </c>
      <c r="DN14" s="31">
        <v>25697</v>
      </c>
      <c r="DO14" s="31">
        <v>1269</v>
      </c>
      <c r="DP14" s="20">
        <v>26966</v>
      </c>
      <c r="DQ14" s="31">
        <v>39208</v>
      </c>
      <c r="DR14" s="31">
        <v>9505</v>
      </c>
      <c r="DS14" s="31">
        <v>48713</v>
      </c>
      <c r="DT14" s="31">
        <v>64905</v>
      </c>
      <c r="DU14" s="31">
        <v>10774</v>
      </c>
      <c r="DV14" s="20">
        <v>75679</v>
      </c>
      <c r="DW14" s="31">
        <v>3073</v>
      </c>
      <c r="DX14" s="29">
        <v>832</v>
      </c>
      <c r="DY14" s="29">
        <v>0</v>
      </c>
      <c r="DZ14" s="29">
        <v>0</v>
      </c>
      <c r="EA14" s="20">
        <v>3905</v>
      </c>
      <c r="EB14" s="20">
        <v>79584</v>
      </c>
      <c r="EC14" s="20">
        <v>0</v>
      </c>
      <c r="ED14" s="20">
        <v>3905</v>
      </c>
      <c r="EE14" s="20">
        <v>79584</v>
      </c>
      <c r="EF14" s="20">
        <v>7020</v>
      </c>
      <c r="EG14" s="20">
        <v>3710</v>
      </c>
      <c r="EH14" s="29">
        <v>0</v>
      </c>
      <c r="EI14" s="29">
        <v>64</v>
      </c>
      <c r="EJ14" s="29">
        <v>64</v>
      </c>
      <c r="EK14" s="29">
        <v>0</v>
      </c>
      <c r="EL14" s="29">
        <v>62</v>
      </c>
      <c r="EM14" s="29">
        <v>62</v>
      </c>
      <c r="EN14" s="29">
        <f t="shared" si="2"/>
        <v>126</v>
      </c>
      <c r="EO14" s="29">
        <v>0</v>
      </c>
      <c r="EP14" s="29">
        <v>19</v>
      </c>
      <c r="EQ14" s="20">
        <v>19</v>
      </c>
      <c r="ER14" s="22">
        <v>0</v>
      </c>
      <c r="ES14" s="22">
        <v>60</v>
      </c>
      <c r="ET14" s="22">
        <v>60</v>
      </c>
      <c r="EU14" s="22">
        <v>0</v>
      </c>
      <c r="EV14" s="22">
        <v>0</v>
      </c>
      <c r="EW14" s="22">
        <v>0</v>
      </c>
      <c r="EX14" s="29">
        <v>0</v>
      </c>
      <c r="EY14" s="29">
        <v>205</v>
      </c>
      <c r="EZ14" s="29">
        <v>205</v>
      </c>
      <c r="FA14" s="29">
        <v>0</v>
      </c>
      <c r="FB14" s="29">
        <v>0</v>
      </c>
      <c r="FC14" s="29">
        <f t="shared" si="0"/>
        <v>0</v>
      </c>
      <c r="FD14" s="29">
        <v>0</v>
      </c>
      <c r="FE14" s="29">
        <v>0</v>
      </c>
      <c r="FF14" s="29">
        <v>0</v>
      </c>
      <c r="FG14" s="29">
        <v>0</v>
      </c>
      <c r="FH14" s="29">
        <v>355</v>
      </c>
      <c r="FI14" s="31">
        <v>1267</v>
      </c>
      <c r="FJ14" s="31">
        <f t="shared" si="3"/>
        <v>1622</v>
      </c>
      <c r="FK14" s="29">
        <v>88</v>
      </c>
      <c r="FL14" s="29">
        <v>0</v>
      </c>
      <c r="FM14" s="22">
        <v>0</v>
      </c>
      <c r="FN14" s="32">
        <v>2046</v>
      </c>
      <c r="FO14" s="32">
        <f t="shared" si="4"/>
        <v>1622</v>
      </c>
      <c r="FP14" s="31">
        <v>1267</v>
      </c>
      <c r="FQ14" s="31">
        <f t="shared" si="1"/>
        <v>2889</v>
      </c>
      <c r="FR14" s="29">
        <v>88</v>
      </c>
      <c r="FS14" s="29">
        <v>336</v>
      </c>
      <c r="FT14" s="29">
        <v>0</v>
      </c>
      <c r="FU14" s="31">
        <v>2046</v>
      </c>
      <c r="FV14" s="29">
        <v>32</v>
      </c>
      <c r="FW14" s="29">
        <v>7</v>
      </c>
      <c r="FX14" s="29">
        <v>35</v>
      </c>
      <c r="FY14" s="55"/>
      <c r="HG14" s="33"/>
    </row>
    <row r="15" spans="1:267" x14ac:dyDescent="0.2">
      <c r="A15" s="13" t="s">
        <v>473</v>
      </c>
      <c r="B15" s="13" t="s">
        <v>474</v>
      </c>
      <c r="C15" s="13" t="s">
        <v>475</v>
      </c>
      <c r="D15" s="34">
        <v>29709</v>
      </c>
      <c r="E15" s="24" t="s">
        <v>476</v>
      </c>
      <c r="F15" s="18">
        <v>46734</v>
      </c>
      <c r="G15" s="17" t="s">
        <v>477</v>
      </c>
      <c r="H15" s="19">
        <v>16655</v>
      </c>
      <c r="I15" s="20">
        <v>4</v>
      </c>
      <c r="J15" s="20">
        <v>0</v>
      </c>
      <c r="K15" s="21">
        <v>1224</v>
      </c>
      <c r="L15" s="20">
        <v>8788</v>
      </c>
      <c r="M15" s="22">
        <v>9</v>
      </c>
      <c r="N15" s="23">
        <v>6</v>
      </c>
      <c r="O15" s="24" t="s">
        <v>426</v>
      </c>
      <c r="P15" s="25">
        <v>1</v>
      </c>
      <c r="Q15" s="22">
        <v>57</v>
      </c>
      <c r="R15" s="29">
        <v>2</v>
      </c>
      <c r="S15" s="29">
        <v>0</v>
      </c>
      <c r="T15" s="27">
        <v>2</v>
      </c>
      <c r="U15" s="26">
        <v>0</v>
      </c>
      <c r="V15" s="26">
        <v>0</v>
      </c>
      <c r="W15" s="26">
        <v>0</v>
      </c>
      <c r="X15" s="26">
        <v>5</v>
      </c>
      <c r="Y15" s="26">
        <v>0</v>
      </c>
      <c r="Z15" s="26">
        <v>5</v>
      </c>
      <c r="AA15" s="26">
        <v>4</v>
      </c>
      <c r="AB15" s="26">
        <v>0</v>
      </c>
      <c r="AC15" s="26">
        <v>0</v>
      </c>
      <c r="AD15" s="27">
        <v>7</v>
      </c>
      <c r="AE15" s="26">
        <v>1</v>
      </c>
      <c r="AF15" s="26">
        <v>0</v>
      </c>
      <c r="AG15" s="27">
        <v>0</v>
      </c>
      <c r="AH15" s="29">
        <v>12</v>
      </c>
      <c r="AI15" s="48">
        <v>0</v>
      </c>
      <c r="AJ15" s="27">
        <v>7</v>
      </c>
      <c r="AK15" s="46">
        <v>18000</v>
      </c>
      <c r="AL15" s="46">
        <v>51176</v>
      </c>
      <c r="AM15" s="29">
        <v>3.31</v>
      </c>
      <c r="AN15" s="46">
        <v>400257</v>
      </c>
      <c r="AO15" s="46">
        <v>0</v>
      </c>
      <c r="AP15" s="46">
        <v>0</v>
      </c>
      <c r="AQ15" s="46">
        <v>0</v>
      </c>
      <c r="AR15" s="46">
        <v>400257</v>
      </c>
      <c r="AS15" s="43">
        <v>0</v>
      </c>
      <c r="AT15" s="46">
        <v>75000</v>
      </c>
      <c r="AU15" s="46">
        <v>0</v>
      </c>
      <c r="AV15" s="46">
        <v>75000</v>
      </c>
      <c r="AW15" s="46">
        <v>30568</v>
      </c>
      <c r="AX15" s="46">
        <v>0</v>
      </c>
      <c r="AY15" s="46">
        <v>30568</v>
      </c>
      <c r="AZ15" s="30">
        <v>0</v>
      </c>
      <c r="BA15" s="30">
        <v>0</v>
      </c>
      <c r="BB15" s="46">
        <v>0</v>
      </c>
      <c r="BC15" s="43">
        <v>105568</v>
      </c>
      <c r="BD15" s="20">
        <v>0</v>
      </c>
      <c r="BE15" s="46">
        <v>3550</v>
      </c>
      <c r="BF15" s="46">
        <v>0</v>
      </c>
      <c r="BG15" s="46">
        <v>0</v>
      </c>
      <c r="BH15" s="46">
        <v>0</v>
      </c>
      <c r="BI15" s="43">
        <v>3550</v>
      </c>
      <c r="BJ15" s="43">
        <v>0</v>
      </c>
      <c r="BK15" s="43">
        <v>30632</v>
      </c>
      <c r="BL15" s="43">
        <v>0</v>
      </c>
      <c r="BM15" s="46">
        <v>540007</v>
      </c>
      <c r="BN15" s="43">
        <v>0</v>
      </c>
      <c r="BO15" s="43">
        <v>540007</v>
      </c>
      <c r="BP15" s="43">
        <v>264999</v>
      </c>
      <c r="BQ15" s="43">
        <v>96708</v>
      </c>
      <c r="BR15" s="43">
        <v>361707</v>
      </c>
      <c r="BS15" s="43">
        <v>42557</v>
      </c>
      <c r="BT15" s="43">
        <v>10620</v>
      </c>
      <c r="BU15" s="46">
        <v>1786</v>
      </c>
      <c r="BV15" s="46">
        <v>0</v>
      </c>
      <c r="BW15" s="43">
        <v>1786</v>
      </c>
      <c r="BX15" s="43">
        <v>54963</v>
      </c>
      <c r="BY15" s="46">
        <v>0</v>
      </c>
      <c r="BZ15" s="46">
        <v>3548</v>
      </c>
      <c r="CA15" s="46">
        <v>20541</v>
      </c>
      <c r="CB15" s="46">
        <v>32393</v>
      </c>
      <c r="CC15" s="43">
        <v>56482</v>
      </c>
      <c r="CD15" s="43">
        <v>473152</v>
      </c>
      <c r="CE15" s="46">
        <v>0</v>
      </c>
      <c r="CF15" s="46">
        <v>0</v>
      </c>
      <c r="CG15" s="44">
        <v>0</v>
      </c>
      <c r="CH15" s="44">
        <v>0</v>
      </c>
      <c r="CI15" s="42">
        <v>0</v>
      </c>
      <c r="CJ15" s="44">
        <v>473152</v>
      </c>
      <c r="CK15" s="31">
        <v>3001</v>
      </c>
      <c r="CL15" s="31">
        <v>1653</v>
      </c>
      <c r="CM15" s="20">
        <v>61585</v>
      </c>
      <c r="CN15" s="29">
        <v>0</v>
      </c>
      <c r="CO15" s="29">
        <v>0</v>
      </c>
      <c r="CP15" s="20">
        <v>127</v>
      </c>
      <c r="CQ15" s="29">
        <v>1</v>
      </c>
      <c r="CR15" s="20">
        <v>4248</v>
      </c>
      <c r="CS15" s="20">
        <v>24</v>
      </c>
      <c r="CT15" s="29">
        <v>164</v>
      </c>
      <c r="CU15" s="20">
        <v>0</v>
      </c>
      <c r="CV15" s="20">
        <v>1942</v>
      </c>
      <c r="CW15" s="31">
        <v>4248</v>
      </c>
      <c r="CX15" s="29">
        <v>0</v>
      </c>
      <c r="CY15" s="20">
        <v>18270</v>
      </c>
      <c r="CZ15" s="29">
        <v>0</v>
      </c>
      <c r="DA15" s="31">
        <v>22518</v>
      </c>
      <c r="DB15" s="20">
        <v>0</v>
      </c>
      <c r="DC15" s="20">
        <v>50</v>
      </c>
      <c r="DD15" s="20">
        <v>50</v>
      </c>
      <c r="DE15" s="31">
        <v>10021</v>
      </c>
      <c r="DF15" s="31">
        <v>3341</v>
      </c>
      <c r="DG15" s="20">
        <v>13362</v>
      </c>
      <c r="DH15" s="20">
        <v>72986</v>
      </c>
      <c r="DI15" s="20">
        <v>6865</v>
      </c>
      <c r="DJ15" s="20">
        <v>30975</v>
      </c>
      <c r="DK15" s="20">
        <v>51</v>
      </c>
      <c r="DL15" s="29">
        <v>15</v>
      </c>
      <c r="DM15" s="20">
        <v>-1</v>
      </c>
      <c r="DN15" s="31">
        <v>20670</v>
      </c>
      <c r="DO15" s="29">
        <v>403</v>
      </c>
      <c r="DP15" s="20">
        <v>21073</v>
      </c>
      <c r="DQ15" s="31">
        <v>21729</v>
      </c>
      <c r="DR15" s="31">
        <v>5832</v>
      </c>
      <c r="DS15" s="31">
        <v>27561</v>
      </c>
      <c r="DT15" s="31">
        <v>42399</v>
      </c>
      <c r="DU15" s="31">
        <v>6235</v>
      </c>
      <c r="DV15" s="20">
        <v>48634</v>
      </c>
      <c r="DW15" s="31">
        <v>2811</v>
      </c>
      <c r="DX15" s="29">
        <v>762</v>
      </c>
      <c r="DY15" s="29">
        <v>0</v>
      </c>
      <c r="DZ15" s="29">
        <v>0</v>
      </c>
      <c r="EA15" s="20">
        <v>3573</v>
      </c>
      <c r="EB15" s="20">
        <v>52207</v>
      </c>
      <c r="EC15" s="20">
        <v>0</v>
      </c>
      <c r="ED15" s="20">
        <v>3573</v>
      </c>
      <c r="EE15" s="20">
        <v>52207</v>
      </c>
      <c r="EF15" s="20">
        <v>4372</v>
      </c>
      <c r="EG15" s="20">
        <v>5687</v>
      </c>
      <c r="EH15" s="29">
        <v>0</v>
      </c>
      <c r="EI15" s="29">
        <v>336</v>
      </c>
      <c r="EJ15" s="29">
        <v>336</v>
      </c>
      <c r="EK15" s="29">
        <v>0</v>
      </c>
      <c r="EL15" s="29">
        <v>82</v>
      </c>
      <c r="EM15" s="29">
        <v>82</v>
      </c>
      <c r="EN15" s="29">
        <f t="shared" si="2"/>
        <v>418</v>
      </c>
      <c r="EO15" s="29">
        <v>0</v>
      </c>
      <c r="EP15" s="29">
        <v>40</v>
      </c>
      <c r="EQ15" s="20">
        <v>40</v>
      </c>
      <c r="ER15" s="22">
        <v>324</v>
      </c>
      <c r="ES15" s="22">
        <v>48</v>
      </c>
      <c r="ET15" s="22">
        <v>372</v>
      </c>
      <c r="EU15" s="22">
        <v>0</v>
      </c>
      <c r="EV15" s="22">
        <v>60</v>
      </c>
      <c r="EW15" s="22">
        <v>60</v>
      </c>
      <c r="EX15" s="29">
        <v>324</v>
      </c>
      <c r="EY15" s="29">
        <v>566</v>
      </c>
      <c r="EZ15" s="29">
        <v>890</v>
      </c>
      <c r="FA15" s="29">
        <v>0</v>
      </c>
      <c r="FB15" s="29">
        <v>0</v>
      </c>
      <c r="FC15" s="29">
        <f t="shared" si="0"/>
        <v>0</v>
      </c>
      <c r="FD15" s="29">
        <v>0</v>
      </c>
      <c r="FE15" s="29">
        <v>519</v>
      </c>
      <c r="FF15" s="29">
        <v>0</v>
      </c>
      <c r="FG15" s="29">
        <v>519</v>
      </c>
      <c r="FH15" s="31">
        <v>7655</v>
      </c>
      <c r="FI15" s="31">
        <v>2366</v>
      </c>
      <c r="FJ15" s="31">
        <f t="shared" si="3"/>
        <v>10021</v>
      </c>
      <c r="FK15" s="29">
        <v>996</v>
      </c>
      <c r="FL15" s="29">
        <v>519</v>
      </c>
      <c r="FM15" s="22">
        <v>350</v>
      </c>
      <c r="FN15" s="32">
        <v>14539</v>
      </c>
      <c r="FO15" s="32">
        <f t="shared" si="4"/>
        <v>10021</v>
      </c>
      <c r="FP15" s="31">
        <v>2366</v>
      </c>
      <c r="FQ15" s="31">
        <f t="shared" si="1"/>
        <v>12387</v>
      </c>
      <c r="FR15" s="29">
        <v>996</v>
      </c>
      <c r="FS15" s="31">
        <v>3691</v>
      </c>
      <c r="FT15" s="29">
        <v>350</v>
      </c>
      <c r="FU15" s="31">
        <v>15058</v>
      </c>
      <c r="FV15" s="29">
        <v>231</v>
      </c>
      <c r="FW15" s="29">
        <v>12</v>
      </c>
      <c r="FX15" s="29">
        <v>264</v>
      </c>
      <c r="FY15" s="55"/>
      <c r="HG15" s="33"/>
    </row>
    <row r="16" spans="1:267" x14ac:dyDescent="0.2">
      <c r="A16" s="13" t="s">
        <v>478</v>
      </c>
      <c r="B16" s="13" t="s">
        <v>479</v>
      </c>
      <c r="C16" s="13" t="s">
        <v>480</v>
      </c>
      <c r="D16" s="34">
        <v>29102</v>
      </c>
      <c r="E16" s="24" t="s">
        <v>481</v>
      </c>
      <c r="F16" s="18">
        <v>34971</v>
      </c>
      <c r="G16" s="17" t="s">
        <v>482</v>
      </c>
      <c r="H16" s="19">
        <v>6786</v>
      </c>
      <c r="I16" s="20">
        <v>0</v>
      </c>
      <c r="J16" s="20">
        <v>1</v>
      </c>
      <c r="K16" s="22">
        <v>665</v>
      </c>
      <c r="L16" s="20">
        <v>3076</v>
      </c>
      <c r="M16" s="22">
        <v>11</v>
      </c>
      <c r="N16" s="23">
        <v>6</v>
      </c>
      <c r="O16" s="24" t="s">
        <v>426</v>
      </c>
      <c r="P16" s="25">
        <v>1</v>
      </c>
      <c r="Q16" s="22">
        <v>25</v>
      </c>
      <c r="R16" s="29">
        <v>1</v>
      </c>
      <c r="S16" s="29">
        <v>0</v>
      </c>
      <c r="T16" s="27">
        <v>1</v>
      </c>
      <c r="U16" s="26">
        <v>0</v>
      </c>
      <c r="V16" s="26">
        <v>0</v>
      </c>
      <c r="W16" s="26">
        <v>0</v>
      </c>
      <c r="X16" s="26">
        <v>2</v>
      </c>
      <c r="Y16" s="26">
        <v>0</v>
      </c>
      <c r="Z16" s="26">
        <v>2</v>
      </c>
      <c r="AA16" s="26">
        <v>5</v>
      </c>
      <c r="AB16" s="26">
        <v>2</v>
      </c>
      <c r="AC16" s="26">
        <v>6</v>
      </c>
      <c r="AD16" s="27">
        <v>9</v>
      </c>
      <c r="AE16" s="26">
        <v>0</v>
      </c>
      <c r="AF16" s="26">
        <v>2</v>
      </c>
      <c r="AG16" s="27">
        <v>0.75</v>
      </c>
      <c r="AH16" s="29">
        <v>8</v>
      </c>
      <c r="AI16" s="48">
        <v>4</v>
      </c>
      <c r="AJ16" s="27">
        <v>9.75</v>
      </c>
      <c r="AK16" s="46">
        <v>31364</v>
      </c>
      <c r="AL16" s="46">
        <v>52120</v>
      </c>
      <c r="AM16" s="29">
        <v>0</v>
      </c>
      <c r="AN16" s="46">
        <v>540000</v>
      </c>
      <c r="AO16" s="46">
        <v>0</v>
      </c>
      <c r="AP16" s="46">
        <v>22000</v>
      </c>
      <c r="AQ16" s="46">
        <v>0</v>
      </c>
      <c r="AR16" s="46">
        <v>562000</v>
      </c>
      <c r="AS16" s="43">
        <v>0</v>
      </c>
      <c r="AT16" s="46">
        <v>75000</v>
      </c>
      <c r="AU16" s="46">
        <v>0</v>
      </c>
      <c r="AV16" s="46">
        <v>75000</v>
      </c>
      <c r="AW16" s="46">
        <v>22875</v>
      </c>
      <c r="AX16" s="46">
        <v>0</v>
      </c>
      <c r="AY16" s="46">
        <v>22875</v>
      </c>
      <c r="AZ16" s="30">
        <v>0</v>
      </c>
      <c r="BA16" s="30">
        <v>0</v>
      </c>
      <c r="BB16" s="46">
        <v>0</v>
      </c>
      <c r="BC16" s="43">
        <v>97875</v>
      </c>
      <c r="BD16" s="20">
        <v>0</v>
      </c>
      <c r="BE16" s="46">
        <v>845</v>
      </c>
      <c r="BF16" s="46">
        <v>0</v>
      </c>
      <c r="BG16" s="46">
        <v>0</v>
      </c>
      <c r="BH16" s="46">
        <v>0</v>
      </c>
      <c r="BI16" s="43">
        <v>845</v>
      </c>
      <c r="BJ16" s="43">
        <v>0</v>
      </c>
      <c r="BK16" s="43">
        <v>3000</v>
      </c>
      <c r="BL16" s="43">
        <v>0</v>
      </c>
      <c r="BM16" s="46">
        <v>663720</v>
      </c>
      <c r="BN16" s="43">
        <v>0</v>
      </c>
      <c r="BO16" s="43">
        <v>663720</v>
      </c>
      <c r="BP16" s="43">
        <v>300255</v>
      </c>
      <c r="BQ16" s="43">
        <v>98285</v>
      </c>
      <c r="BR16" s="43">
        <v>398540</v>
      </c>
      <c r="BS16" s="43">
        <v>48713</v>
      </c>
      <c r="BT16" s="43">
        <v>22834</v>
      </c>
      <c r="BU16" s="46">
        <v>27285</v>
      </c>
      <c r="BV16" s="46">
        <v>0</v>
      </c>
      <c r="BW16" s="43">
        <v>27285</v>
      </c>
      <c r="BX16" s="43">
        <v>98832</v>
      </c>
      <c r="BY16" s="46">
        <v>0</v>
      </c>
      <c r="BZ16" s="46">
        <v>12242</v>
      </c>
      <c r="CA16" s="46">
        <v>44648</v>
      </c>
      <c r="CB16" s="46">
        <v>109458</v>
      </c>
      <c r="CC16" s="43">
        <v>166348</v>
      </c>
      <c r="CD16" s="43">
        <v>663720</v>
      </c>
      <c r="CE16" s="46">
        <v>0</v>
      </c>
      <c r="CF16" s="46">
        <v>0</v>
      </c>
      <c r="CG16" s="44">
        <v>0</v>
      </c>
      <c r="CH16" s="44">
        <v>0</v>
      </c>
      <c r="CI16" s="42">
        <v>0</v>
      </c>
      <c r="CJ16" s="44">
        <v>663720</v>
      </c>
      <c r="CK16" s="31">
        <v>1653</v>
      </c>
      <c r="CL16" s="29">
        <v>246</v>
      </c>
      <c r="CM16" s="20">
        <v>43614</v>
      </c>
      <c r="CN16" s="29">
        <v>0</v>
      </c>
      <c r="CO16" s="29">
        <v>0</v>
      </c>
      <c r="CP16" s="20">
        <v>52</v>
      </c>
      <c r="CQ16" s="29">
        <v>226</v>
      </c>
      <c r="CR16" s="20">
        <v>5500</v>
      </c>
      <c r="CS16" s="20">
        <v>1634</v>
      </c>
      <c r="CT16" s="29">
        <v>477</v>
      </c>
      <c r="CU16" s="20">
        <v>0</v>
      </c>
      <c r="CV16" s="20">
        <v>3683</v>
      </c>
      <c r="CW16" s="31">
        <v>5500</v>
      </c>
      <c r="CX16" s="29">
        <v>0</v>
      </c>
      <c r="CY16" s="20">
        <v>984</v>
      </c>
      <c r="CZ16" s="29">
        <v>0</v>
      </c>
      <c r="DA16" s="31">
        <v>6484</v>
      </c>
      <c r="DB16" s="20">
        <v>5</v>
      </c>
      <c r="DC16" s="20">
        <v>50</v>
      </c>
      <c r="DD16" s="20">
        <v>55</v>
      </c>
      <c r="DE16" s="31">
        <v>6636</v>
      </c>
      <c r="DF16" s="31">
        <v>2576</v>
      </c>
      <c r="DG16" s="20">
        <v>9212</v>
      </c>
      <c r="DH16" s="20">
        <v>60471</v>
      </c>
      <c r="DI16" s="20">
        <v>15864</v>
      </c>
      <c r="DJ16" s="20">
        <v>20291</v>
      </c>
      <c r="DK16" s="20">
        <v>27</v>
      </c>
      <c r="DL16" s="29">
        <v>14</v>
      </c>
      <c r="DM16" s="20">
        <v>11880</v>
      </c>
      <c r="DN16" s="31">
        <v>12328</v>
      </c>
      <c r="DO16" s="31">
        <v>1855</v>
      </c>
      <c r="DP16" s="20">
        <v>14183</v>
      </c>
      <c r="DQ16" s="31">
        <v>14146</v>
      </c>
      <c r="DR16" s="31">
        <v>12393</v>
      </c>
      <c r="DS16" s="31">
        <v>26539</v>
      </c>
      <c r="DT16" s="31">
        <v>26474</v>
      </c>
      <c r="DU16" s="31">
        <v>14248</v>
      </c>
      <c r="DV16" s="20">
        <v>40722</v>
      </c>
      <c r="DW16" s="31">
        <v>1988</v>
      </c>
      <c r="DX16" s="29">
        <v>721</v>
      </c>
      <c r="DY16" s="29">
        <v>0</v>
      </c>
      <c r="DZ16" s="29">
        <v>0</v>
      </c>
      <c r="EA16" s="20">
        <v>2709</v>
      </c>
      <c r="EB16" s="20">
        <v>43431</v>
      </c>
      <c r="EC16" s="20">
        <v>401</v>
      </c>
      <c r="ED16" s="20">
        <v>3110</v>
      </c>
      <c r="EE16" s="20">
        <v>43832</v>
      </c>
      <c r="EF16" s="20">
        <v>4527</v>
      </c>
      <c r="EG16" s="20">
        <v>3305</v>
      </c>
      <c r="EH16" s="29">
        <v>1</v>
      </c>
      <c r="EI16" s="29">
        <v>69</v>
      </c>
      <c r="EJ16" s="29">
        <v>70</v>
      </c>
      <c r="EK16" s="29">
        <v>3</v>
      </c>
      <c r="EL16" s="29">
        <v>35</v>
      </c>
      <c r="EM16" s="29">
        <v>38</v>
      </c>
      <c r="EN16" s="29">
        <f t="shared" si="2"/>
        <v>108</v>
      </c>
      <c r="EO16" s="29">
        <v>2</v>
      </c>
      <c r="EP16" s="29">
        <v>2</v>
      </c>
      <c r="EQ16" s="20">
        <v>4</v>
      </c>
      <c r="ER16" s="22">
        <v>51</v>
      </c>
      <c r="ES16" s="22">
        <v>22</v>
      </c>
      <c r="ET16" s="22">
        <v>73</v>
      </c>
      <c r="EU16" s="22">
        <v>0</v>
      </c>
      <c r="EV16" s="22">
        <v>10</v>
      </c>
      <c r="EW16" s="22">
        <v>10</v>
      </c>
      <c r="EX16" s="29">
        <v>57</v>
      </c>
      <c r="EY16" s="29">
        <v>138</v>
      </c>
      <c r="EZ16" s="29">
        <v>195</v>
      </c>
      <c r="FA16" s="29">
        <v>62</v>
      </c>
      <c r="FB16" s="29">
        <v>208</v>
      </c>
      <c r="FC16" s="29">
        <f t="shared" si="0"/>
        <v>270</v>
      </c>
      <c r="FD16" s="29">
        <v>17</v>
      </c>
      <c r="FE16" s="29">
        <v>641</v>
      </c>
      <c r="FF16" s="29">
        <v>0</v>
      </c>
      <c r="FG16" s="29">
        <v>928</v>
      </c>
      <c r="FH16" s="31">
        <v>1945</v>
      </c>
      <c r="FI16" s="29">
        <v>938</v>
      </c>
      <c r="FJ16" s="31">
        <f t="shared" si="3"/>
        <v>2883</v>
      </c>
      <c r="FK16" s="29">
        <v>37</v>
      </c>
      <c r="FL16" s="29">
        <v>641</v>
      </c>
      <c r="FM16" s="32">
        <v>1463</v>
      </c>
      <c r="FN16" s="32">
        <v>4474</v>
      </c>
      <c r="FO16" s="32">
        <f t="shared" si="4"/>
        <v>3153</v>
      </c>
      <c r="FP16" s="31">
        <v>1146</v>
      </c>
      <c r="FQ16" s="31">
        <f t="shared" si="1"/>
        <v>4299</v>
      </c>
      <c r="FR16" s="29">
        <v>54</v>
      </c>
      <c r="FS16" s="29">
        <v>732</v>
      </c>
      <c r="FT16" s="31">
        <v>1463</v>
      </c>
      <c r="FU16" s="31">
        <v>5402</v>
      </c>
      <c r="FV16" s="29">
        <v>51</v>
      </c>
      <c r="FW16" s="29">
        <v>5</v>
      </c>
      <c r="FX16" s="29">
        <v>102</v>
      </c>
      <c r="FY16" s="55"/>
      <c r="HG16" s="33"/>
    </row>
    <row r="17" spans="1:215" x14ac:dyDescent="0.2">
      <c r="A17" s="13" t="s">
        <v>483</v>
      </c>
      <c r="B17" s="13" t="s">
        <v>484</v>
      </c>
      <c r="C17" s="13" t="s">
        <v>485</v>
      </c>
      <c r="D17" s="34">
        <v>29488</v>
      </c>
      <c r="E17" s="24" t="s">
        <v>486</v>
      </c>
      <c r="F17" s="18">
        <v>38892</v>
      </c>
      <c r="G17" s="17" t="s">
        <v>487</v>
      </c>
      <c r="H17" s="19">
        <v>23339</v>
      </c>
      <c r="I17" s="20">
        <v>1</v>
      </c>
      <c r="J17" s="20">
        <v>1</v>
      </c>
      <c r="K17" s="21">
        <v>1071</v>
      </c>
      <c r="L17" s="20">
        <v>4004</v>
      </c>
      <c r="M17" s="22">
        <v>9</v>
      </c>
      <c r="N17" s="23">
        <v>6</v>
      </c>
      <c r="O17" s="24" t="s">
        <v>426</v>
      </c>
      <c r="P17" s="25">
        <v>1</v>
      </c>
      <c r="Q17" s="22">
        <v>71</v>
      </c>
      <c r="R17" s="29">
        <v>3</v>
      </c>
      <c r="S17" s="29">
        <v>0</v>
      </c>
      <c r="T17" s="27">
        <v>3</v>
      </c>
      <c r="U17" s="26">
        <v>1</v>
      </c>
      <c r="V17" s="26">
        <v>1</v>
      </c>
      <c r="W17" s="26">
        <v>2</v>
      </c>
      <c r="X17" s="26">
        <v>2</v>
      </c>
      <c r="Y17" s="26">
        <v>0</v>
      </c>
      <c r="Z17" s="26">
        <v>2</v>
      </c>
      <c r="AA17" s="26">
        <v>1</v>
      </c>
      <c r="AB17" s="26">
        <v>2</v>
      </c>
      <c r="AC17" s="26">
        <v>0</v>
      </c>
      <c r="AD17" s="27">
        <v>7</v>
      </c>
      <c r="AE17" s="26">
        <v>5</v>
      </c>
      <c r="AF17" s="26">
        <v>3</v>
      </c>
      <c r="AG17" s="27">
        <v>1</v>
      </c>
      <c r="AH17" s="29">
        <v>12</v>
      </c>
      <c r="AI17" s="48">
        <v>6</v>
      </c>
      <c r="AJ17" s="27">
        <v>8</v>
      </c>
      <c r="AK17" s="46">
        <v>30472</v>
      </c>
      <c r="AL17" s="46">
        <v>44596</v>
      </c>
      <c r="AM17" s="29">
        <v>0</v>
      </c>
      <c r="AN17" s="46">
        <v>724439</v>
      </c>
      <c r="AO17" s="46">
        <v>0</v>
      </c>
      <c r="AP17" s="46">
        <v>0</v>
      </c>
      <c r="AQ17" s="46">
        <v>0</v>
      </c>
      <c r="AR17" s="46">
        <v>724439</v>
      </c>
      <c r="AS17" s="43">
        <v>0</v>
      </c>
      <c r="AT17" s="46">
        <v>75000</v>
      </c>
      <c r="AU17" s="46">
        <v>0</v>
      </c>
      <c r="AV17" s="46">
        <v>75000</v>
      </c>
      <c r="AW17" s="46">
        <v>25439</v>
      </c>
      <c r="AX17" s="46">
        <v>0</v>
      </c>
      <c r="AY17" s="46">
        <v>25439</v>
      </c>
      <c r="AZ17" s="30">
        <v>0</v>
      </c>
      <c r="BA17" s="30">
        <v>0</v>
      </c>
      <c r="BB17" s="46">
        <v>0</v>
      </c>
      <c r="BC17" s="43">
        <v>100439</v>
      </c>
      <c r="BD17" s="20">
        <v>0</v>
      </c>
      <c r="BE17" s="46">
        <v>2888</v>
      </c>
      <c r="BF17" s="46">
        <v>0</v>
      </c>
      <c r="BG17" s="46">
        <v>0</v>
      </c>
      <c r="BH17" s="46">
        <v>0</v>
      </c>
      <c r="BI17" s="43">
        <v>2888</v>
      </c>
      <c r="BJ17" s="43">
        <v>0</v>
      </c>
      <c r="BK17" s="43">
        <v>29676</v>
      </c>
      <c r="BL17" s="43">
        <v>0</v>
      </c>
      <c r="BM17" s="46">
        <v>857442</v>
      </c>
      <c r="BN17" s="43">
        <v>0</v>
      </c>
      <c r="BO17" s="43">
        <v>857442</v>
      </c>
      <c r="BP17" s="43">
        <v>393150</v>
      </c>
      <c r="BQ17" s="43">
        <v>160071</v>
      </c>
      <c r="BR17" s="43">
        <v>553221</v>
      </c>
      <c r="BS17" s="43">
        <v>69864</v>
      </c>
      <c r="BT17" s="43">
        <v>12000</v>
      </c>
      <c r="BU17" s="46">
        <v>20014</v>
      </c>
      <c r="BV17" s="46">
        <v>0</v>
      </c>
      <c r="BW17" s="43">
        <v>20014</v>
      </c>
      <c r="BX17" s="43">
        <v>101878</v>
      </c>
      <c r="BY17" s="46">
        <v>10440</v>
      </c>
      <c r="BZ17" s="46">
        <v>7442</v>
      </c>
      <c r="CA17" s="46">
        <v>83192</v>
      </c>
      <c r="CB17" s="46">
        <v>100658</v>
      </c>
      <c r="CC17" s="43">
        <v>201732</v>
      </c>
      <c r="CD17" s="43">
        <v>856831</v>
      </c>
      <c r="CE17" s="46">
        <v>0</v>
      </c>
      <c r="CF17" s="46">
        <v>0</v>
      </c>
      <c r="CG17" s="44">
        <v>0</v>
      </c>
      <c r="CH17" s="44">
        <v>0</v>
      </c>
      <c r="CI17" s="42">
        <v>0</v>
      </c>
      <c r="CJ17" s="44">
        <v>856831</v>
      </c>
      <c r="CK17" s="31">
        <v>4596</v>
      </c>
      <c r="CL17" s="31">
        <v>1704</v>
      </c>
      <c r="CM17" s="20">
        <v>128477</v>
      </c>
      <c r="CN17" s="29">
        <v>0</v>
      </c>
      <c r="CO17" s="29">
        <v>54</v>
      </c>
      <c r="CP17" s="20">
        <v>67</v>
      </c>
      <c r="CQ17" s="29">
        <v>256</v>
      </c>
      <c r="CR17" s="20">
        <v>393</v>
      </c>
      <c r="CS17" s="20">
        <v>1359</v>
      </c>
      <c r="CT17" s="31">
        <v>1122</v>
      </c>
      <c r="CU17" s="20">
        <v>0</v>
      </c>
      <c r="CV17" s="20">
        <v>6096</v>
      </c>
      <c r="CW17" s="29">
        <v>393</v>
      </c>
      <c r="CX17" s="29">
        <v>0</v>
      </c>
      <c r="CY17" s="20">
        <v>4834</v>
      </c>
      <c r="CZ17" s="29">
        <v>0</v>
      </c>
      <c r="DA17" s="31">
        <v>5227</v>
      </c>
      <c r="DB17" s="20">
        <v>2</v>
      </c>
      <c r="DC17" s="20">
        <v>50</v>
      </c>
      <c r="DD17" s="20">
        <v>52</v>
      </c>
      <c r="DE17" s="31">
        <v>10252</v>
      </c>
      <c r="DF17" s="31">
        <v>3281</v>
      </c>
      <c r="DG17" s="20">
        <v>13533</v>
      </c>
      <c r="DH17" s="20">
        <v>176367</v>
      </c>
      <c r="DI17" s="20">
        <v>5800</v>
      </c>
      <c r="DJ17" s="20">
        <v>47770</v>
      </c>
      <c r="DK17" s="20">
        <v>26</v>
      </c>
      <c r="DL17" s="29">
        <v>16</v>
      </c>
      <c r="DM17" s="20">
        <v>23963</v>
      </c>
      <c r="DN17" s="31">
        <v>26928</v>
      </c>
      <c r="DO17" s="31">
        <v>7982</v>
      </c>
      <c r="DP17" s="20">
        <v>34910</v>
      </c>
      <c r="DQ17" s="31">
        <v>48144</v>
      </c>
      <c r="DR17" s="31">
        <v>29193</v>
      </c>
      <c r="DS17" s="31">
        <v>77337</v>
      </c>
      <c r="DT17" s="31">
        <v>75072</v>
      </c>
      <c r="DU17" s="31">
        <v>37175</v>
      </c>
      <c r="DV17" s="20">
        <v>112247</v>
      </c>
      <c r="DW17" s="31">
        <v>4024</v>
      </c>
      <c r="DX17" s="31">
        <v>1030</v>
      </c>
      <c r="DY17" s="29">
        <v>0</v>
      </c>
      <c r="DZ17" s="29">
        <v>0</v>
      </c>
      <c r="EA17" s="20">
        <v>5054</v>
      </c>
      <c r="EB17" s="20">
        <v>117301</v>
      </c>
      <c r="EC17" s="20">
        <v>60</v>
      </c>
      <c r="ED17" s="20">
        <v>5114</v>
      </c>
      <c r="EE17" s="20">
        <v>117361</v>
      </c>
      <c r="EF17" s="20">
        <v>21</v>
      </c>
      <c r="EG17" s="20">
        <v>39</v>
      </c>
      <c r="EH17" s="29">
        <v>0</v>
      </c>
      <c r="EI17" s="29">
        <v>375</v>
      </c>
      <c r="EJ17" s="29">
        <v>375</v>
      </c>
      <c r="EK17" s="29">
        <v>0</v>
      </c>
      <c r="EL17" s="29">
        <v>79</v>
      </c>
      <c r="EM17" s="29">
        <v>79</v>
      </c>
      <c r="EN17" s="29">
        <f t="shared" si="2"/>
        <v>454</v>
      </c>
      <c r="EO17" s="29">
        <v>12</v>
      </c>
      <c r="EP17" s="29">
        <v>82</v>
      </c>
      <c r="EQ17" s="20">
        <v>94</v>
      </c>
      <c r="ER17" s="22">
        <v>52</v>
      </c>
      <c r="ES17" s="22">
        <v>100</v>
      </c>
      <c r="ET17" s="22">
        <v>152</v>
      </c>
      <c r="EU17" s="22">
        <v>0</v>
      </c>
      <c r="EV17" s="22">
        <v>1</v>
      </c>
      <c r="EW17" s="22">
        <v>1</v>
      </c>
      <c r="EX17" s="29">
        <v>64</v>
      </c>
      <c r="EY17" s="29">
        <v>637</v>
      </c>
      <c r="EZ17" s="29">
        <v>701</v>
      </c>
      <c r="FA17" s="29">
        <v>0</v>
      </c>
      <c r="FB17" s="29">
        <v>0</v>
      </c>
      <c r="FC17" s="29">
        <f t="shared" si="0"/>
        <v>0</v>
      </c>
      <c r="FD17" s="29">
        <v>300</v>
      </c>
      <c r="FE17" s="29">
        <v>95</v>
      </c>
      <c r="FF17" s="29">
        <v>0</v>
      </c>
      <c r="FG17" s="29">
        <v>395</v>
      </c>
      <c r="FH17" s="31">
        <v>6932</v>
      </c>
      <c r="FI17" s="31">
        <v>6121</v>
      </c>
      <c r="FJ17" s="31">
        <f t="shared" si="3"/>
        <v>13053</v>
      </c>
      <c r="FK17" s="31">
        <v>1488</v>
      </c>
      <c r="FL17" s="29">
        <v>95</v>
      </c>
      <c r="FM17" s="32">
        <v>1800</v>
      </c>
      <c r="FN17" s="32">
        <v>16906</v>
      </c>
      <c r="FO17" s="32">
        <f t="shared" si="4"/>
        <v>13053</v>
      </c>
      <c r="FP17" s="31">
        <v>6121</v>
      </c>
      <c r="FQ17" s="31">
        <f t="shared" si="1"/>
        <v>19174</v>
      </c>
      <c r="FR17" s="31">
        <v>1788</v>
      </c>
      <c r="FS17" s="29">
        <v>660</v>
      </c>
      <c r="FT17" s="31">
        <v>1800</v>
      </c>
      <c r="FU17" s="31">
        <v>17301</v>
      </c>
      <c r="FV17" s="29">
        <v>102</v>
      </c>
      <c r="FW17" s="29">
        <v>73</v>
      </c>
      <c r="FX17" s="29">
        <v>177</v>
      </c>
      <c r="FY17" s="55"/>
      <c r="HG17" s="33"/>
    </row>
    <row r="18" spans="1:215" x14ac:dyDescent="0.2">
      <c r="A18" s="13" t="s">
        <v>488</v>
      </c>
      <c r="B18" s="13" t="s">
        <v>489</v>
      </c>
      <c r="C18" s="13" t="s">
        <v>490</v>
      </c>
      <c r="D18" s="34">
        <v>29532</v>
      </c>
      <c r="E18" s="24" t="s">
        <v>491</v>
      </c>
      <c r="F18" s="18">
        <v>68681</v>
      </c>
      <c r="G18" s="17" t="s">
        <v>492</v>
      </c>
      <c r="H18" s="19">
        <v>15000</v>
      </c>
      <c r="I18" s="20">
        <v>3</v>
      </c>
      <c r="J18" s="20">
        <v>0</v>
      </c>
      <c r="K18" s="21">
        <v>3224</v>
      </c>
      <c r="L18" s="20">
        <v>11024</v>
      </c>
      <c r="M18" s="22">
        <v>8</v>
      </c>
      <c r="N18" s="23">
        <v>6</v>
      </c>
      <c r="O18" s="24" t="s">
        <v>420</v>
      </c>
      <c r="P18" s="25">
        <v>4</v>
      </c>
      <c r="Q18" s="22">
        <v>154</v>
      </c>
      <c r="R18" s="29">
        <v>3</v>
      </c>
      <c r="S18" s="29">
        <v>0</v>
      </c>
      <c r="T18" s="27">
        <v>3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7">
        <v>3</v>
      </c>
      <c r="AE18" s="26">
        <v>9</v>
      </c>
      <c r="AF18" s="26">
        <v>30</v>
      </c>
      <c r="AG18" s="27">
        <v>13.56</v>
      </c>
      <c r="AH18" s="29">
        <v>12</v>
      </c>
      <c r="AI18" s="48">
        <v>30</v>
      </c>
      <c r="AJ18" s="27">
        <v>16.559999999999999</v>
      </c>
      <c r="AK18" s="46">
        <v>33098</v>
      </c>
      <c r="AL18" s="46">
        <v>57000</v>
      </c>
      <c r="AM18" s="29">
        <v>6.0708000000000002</v>
      </c>
      <c r="AN18" s="46">
        <v>1294673</v>
      </c>
      <c r="AO18" s="46">
        <v>0</v>
      </c>
      <c r="AP18" s="46">
        <v>0</v>
      </c>
      <c r="AQ18" s="46">
        <v>0</v>
      </c>
      <c r="AR18" s="46">
        <v>1294673</v>
      </c>
      <c r="AS18" s="43">
        <v>0</v>
      </c>
      <c r="AT18" s="46">
        <v>124924</v>
      </c>
      <c r="AU18" s="46">
        <v>0</v>
      </c>
      <c r="AV18" s="46">
        <v>124924</v>
      </c>
      <c r="AW18" s="46">
        <v>37506</v>
      </c>
      <c r="AX18" s="46">
        <v>23770</v>
      </c>
      <c r="AY18" s="46">
        <v>61276</v>
      </c>
      <c r="AZ18" s="30">
        <v>0</v>
      </c>
      <c r="BA18" s="30">
        <v>0</v>
      </c>
      <c r="BB18" s="46">
        <v>0</v>
      </c>
      <c r="BC18" s="43">
        <v>162430</v>
      </c>
      <c r="BD18" s="20">
        <v>0</v>
      </c>
      <c r="BE18" s="46">
        <v>1000</v>
      </c>
      <c r="BF18" s="46">
        <v>0</v>
      </c>
      <c r="BG18" s="46">
        <v>0</v>
      </c>
      <c r="BH18" s="46">
        <v>0</v>
      </c>
      <c r="BI18" s="43">
        <v>1000</v>
      </c>
      <c r="BJ18" s="43">
        <v>23770</v>
      </c>
      <c r="BK18" s="43">
        <v>0</v>
      </c>
      <c r="BL18" s="43">
        <v>0</v>
      </c>
      <c r="BM18" s="46">
        <v>1458103</v>
      </c>
      <c r="BN18" s="43">
        <v>23770</v>
      </c>
      <c r="BO18" s="43">
        <v>1458103</v>
      </c>
      <c r="BP18" s="43">
        <v>754784</v>
      </c>
      <c r="BQ18" s="43">
        <v>227903</v>
      </c>
      <c r="BR18" s="43">
        <v>982687</v>
      </c>
      <c r="BS18" s="43">
        <v>110730</v>
      </c>
      <c r="BT18" s="43">
        <v>11000</v>
      </c>
      <c r="BU18" s="46">
        <v>36449</v>
      </c>
      <c r="BV18" s="46">
        <v>0</v>
      </c>
      <c r="BW18" s="43">
        <v>36449</v>
      </c>
      <c r="BX18" s="43">
        <v>158179</v>
      </c>
      <c r="BY18" s="46">
        <v>0</v>
      </c>
      <c r="BZ18" s="46">
        <v>40899</v>
      </c>
      <c r="CA18" s="46">
        <v>110247</v>
      </c>
      <c r="CB18" s="46">
        <v>120163</v>
      </c>
      <c r="CC18" s="43">
        <v>271309</v>
      </c>
      <c r="CD18" s="43">
        <v>1412175</v>
      </c>
      <c r="CE18" s="46">
        <v>0</v>
      </c>
      <c r="CF18" s="46">
        <v>0</v>
      </c>
      <c r="CG18" s="44">
        <v>0</v>
      </c>
      <c r="CH18" s="44">
        <v>0</v>
      </c>
      <c r="CI18" s="42">
        <v>0</v>
      </c>
      <c r="CJ18" s="44">
        <v>1412175</v>
      </c>
      <c r="CK18" s="31">
        <v>9557</v>
      </c>
      <c r="CL18" s="31">
        <v>5310</v>
      </c>
      <c r="CM18" s="20">
        <v>243928</v>
      </c>
      <c r="CN18" s="29">
        <v>29</v>
      </c>
      <c r="CO18" s="29">
        <v>51</v>
      </c>
      <c r="CP18" s="20">
        <v>305</v>
      </c>
      <c r="CQ18" s="29">
        <v>462</v>
      </c>
      <c r="CR18" s="20">
        <v>1680</v>
      </c>
      <c r="CS18" s="20">
        <v>5670</v>
      </c>
      <c r="CT18" s="31">
        <v>1685</v>
      </c>
      <c r="CU18" s="20">
        <v>0</v>
      </c>
      <c r="CV18" s="20">
        <v>13154</v>
      </c>
      <c r="CW18" s="31">
        <v>1680</v>
      </c>
      <c r="CX18" s="29">
        <v>0</v>
      </c>
      <c r="CY18" s="20">
        <v>3022</v>
      </c>
      <c r="CZ18" s="29">
        <v>32</v>
      </c>
      <c r="DA18" s="31">
        <v>4734</v>
      </c>
      <c r="DB18" s="20">
        <v>3</v>
      </c>
      <c r="DC18" s="20">
        <v>50</v>
      </c>
      <c r="DD18" s="20">
        <v>53</v>
      </c>
      <c r="DE18" s="31">
        <v>29488</v>
      </c>
      <c r="DF18" s="31">
        <v>9385</v>
      </c>
      <c r="DG18" s="20">
        <v>38873</v>
      </c>
      <c r="DH18" s="20">
        <v>282711</v>
      </c>
      <c r="DI18" s="20">
        <v>27243</v>
      </c>
      <c r="DJ18" s="20">
        <v>67247</v>
      </c>
      <c r="DK18" s="20">
        <v>63</v>
      </c>
      <c r="DL18" s="29">
        <v>27</v>
      </c>
      <c r="DM18" s="20">
        <v>72635</v>
      </c>
      <c r="DN18" s="31">
        <v>94518</v>
      </c>
      <c r="DO18" s="31">
        <v>17200</v>
      </c>
      <c r="DP18" s="20">
        <v>111718</v>
      </c>
      <c r="DQ18" s="31">
        <v>121933</v>
      </c>
      <c r="DR18" s="31">
        <v>62293</v>
      </c>
      <c r="DS18" s="31">
        <v>184226</v>
      </c>
      <c r="DT18" s="31">
        <v>216451</v>
      </c>
      <c r="DU18" s="31">
        <v>79493</v>
      </c>
      <c r="DV18" s="20">
        <v>295944</v>
      </c>
      <c r="DW18" s="31">
        <v>4391</v>
      </c>
      <c r="DX18" s="31">
        <v>2029</v>
      </c>
      <c r="DY18" s="29">
        <v>0</v>
      </c>
      <c r="DZ18" s="29">
        <v>701</v>
      </c>
      <c r="EA18" s="20">
        <v>7121</v>
      </c>
      <c r="EB18" s="20">
        <v>303065</v>
      </c>
      <c r="EC18" s="20">
        <v>0</v>
      </c>
      <c r="ED18" s="20">
        <v>7121</v>
      </c>
      <c r="EE18" s="20">
        <v>303065</v>
      </c>
      <c r="EF18" s="20">
        <v>2400</v>
      </c>
      <c r="EG18" s="20">
        <v>1140</v>
      </c>
      <c r="EH18" s="29">
        <v>0</v>
      </c>
      <c r="EI18" s="29">
        <v>896</v>
      </c>
      <c r="EJ18" s="29">
        <v>896</v>
      </c>
      <c r="EK18" s="29">
        <v>0</v>
      </c>
      <c r="EL18" s="29">
        <v>461</v>
      </c>
      <c r="EM18" s="29">
        <v>461</v>
      </c>
      <c r="EN18" s="29">
        <f t="shared" si="2"/>
        <v>1357</v>
      </c>
      <c r="EO18" s="29">
        <v>0</v>
      </c>
      <c r="EP18" s="29">
        <v>135</v>
      </c>
      <c r="EQ18" s="20">
        <v>135</v>
      </c>
      <c r="ER18" s="22">
        <v>242</v>
      </c>
      <c r="ES18" s="22">
        <v>190</v>
      </c>
      <c r="ET18" s="22">
        <v>432</v>
      </c>
      <c r="EU18" s="22">
        <v>0</v>
      </c>
      <c r="EV18" s="22">
        <v>151</v>
      </c>
      <c r="EW18" s="22">
        <v>151</v>
      </c>
      <c r="EX18" s="29">
        <v>242</v>
      </c>
      <c r="EY18" s="31">
        <v>1833</v>
      </c>
      <c r="EZ18" s="31">
        <v>2075</v>
      </c>
      <c r="FA18" s="29">
        <v>0</v>
      </c>
      <c r="FB18" s="29">
        <v>0</v>
      </c>
      <c r="FC18" s="29">
        <f t="shared" si="0"/>
        <v>0</v>
      </c>
      <c r="FD18" s="29">
        <v>0</v>
      </c>
      <c r="FE18" s="29">
        <v>209</v>
      </c>
      <c r="FF18" s="29">
        <v>0</v>
      </c>
      <c r="FG18" s="29">
        <v>209</v>
      </c>
      <c r="FH18" s="31">
        <v>18877</v>
      </c>
      <c r="FI18" s="31">
        <v>9725</v>
      </c>
      <c r="FJ18" s="31">
        <f t="shared" si="3"/>
        <v>28602</v>
      </c>
      <c r="FK18" s="29">
        <v>862</v>
      </c>
      <c r="FL18" s="29">
        <v>209</v>
      </c>
      <c r="FM18" s="32">
        <v>1943</v>
      </c>
      <c r="FN18" s="32">
        <v>32998</v>
      </c>
      <c r="FO18" s="32">
        <f t="shared" si="4"/>
        <v>28602</v>
      </c>
      <c r="FP18" s="31">
        <v>9725</v>
      </c>
      <c r="FQ18" s="31">
        <f t="shared" si="1"/>
        <v>38327</v>
      </c>
      <c r="FR18" s="29">
        <v>862</v>
      </c>
      <c r="FS18" s="31">
        <v>1800</v>
      </c>
      <c r="FT18" s="31">
        <v>1943</v>
      </c>
      <c r="FU18" s="31">
        <v>33207</v>
      </c>
      <c r="FV18" s="31">
        <v>1000</v>
      </c>
      <c r="FW18" s="29">
        <v>75</v>
      </c>
      <c r="FX18" s="29">
        <v>320</v>
      </c>
      <c r="FY18" s="55"/>
      <c r="HG18" s="33"/>
    </row>
    <row r="19" spans="1:215" x14ac:dyDescent="0.2">
      <c r="A19" s="13" t="s">
        <v>493</v>
      </c>
      <c r="B19" s="13" t="s">
        <v>494</v>
      </c>
      <c r="C19" s="13" t="s">
        <v>495</v>
      </c>
      <c r="D19" s="34">
        <v>29536</v>
      </c>
      <c r="E19" s="24" t="s">
        <v>496</v>
      </c>
      <c r="F19" s="18">
        <v>32062</v>
      </c>
      <c r="G19" s="17" t="s">
        <v>497</v>
      </c>
      <c r="H19" s="19">
        <v>10500</v>
      </c>
      <c r="I19" s="20">
        <v>2</v>
      </c>
      <c r="J19" s="20">
        <v>1</v>
      </c>
      <c r="K19" s="21">
        <v>1664</v>
      </c>
      <c r="L19" s="20">
        <v>6500</v>
      </c>
      <c r="M19" s="22">
        <v>8</v>
      </c>
      <c r="N19" s="23">
        <v>4</v>
      </c>
      <c r="O19" s="24" t="s">
        <v>426</v>
      </c>
      <c r="P19" s="25">
        <v>1</v>
      </c>
      <c r="Q19" s="22">
        <v>49</v>
      </c>
      <c r="R19" s="29">
        <v>0</v>
      </c>
      <c r="S19" s="29">
        <v>0</v>
      </c>
      <c r="T19" s="27">
        <v>1</v>
      </c>
      <c r="U19" s="26">
        <v>0</v>
      </c>
      <c r="V19" s="26">
        <v>0</v>
      </c>
      <c r="W19" s="26">
        <v>1</v>
      </c>
      <c r="X19" s="26">
        <v>0</v>
      </c>
      <c r="Y19" s="26">
        <v>0</v>
      </c>
      <c r="Z19" s="26">
        <v>4</v>
      </c>
      <c r="AA19" s="26">
        <v>0</v>
      </c>
      <c r="AB19" s="26">
        <v>0</v>
      </c>
      <c r="AC19" s="26">
        <v>2</v>
      </c>
      <c r="AD19" s="27">
        <v>8</v>
      </c>
      <c r="AE19" s="26">
        <v>0</v>
      </c>
      <c r="AF19" s="26">
        <v>0</v>
      </c>
      <c r="AG19" s="27">
        <v>1</v>
      </c>
      <c r="AH19" s="29">
        <v>0</v>
      </c>
      <c r="AI19" s="48">
        <v>0</v>
      </c>
      <c r="AJ19" s="27">
        <v>9</v>
      </c>
      <c r="AK19" s="46">
        <v>30000</v>
      </c>
      <c r="AL19" s="46">
        <v>40000</v>
      </c>
      <c r="AM19" s="29">
        <v>0</v>
      </c>
      <c r="AN19" s="46">
        <v>393086</v>
      </c>
      <c r="AO19" s="46">
        <v>11222</v>
      </c>
      <c r="AP19" s="46">
        <v>0</v>
      </c>
      <c r="AQ19" s="46">
        <v>0</v>
      </c>
      <c r="AR19" s="46">
        <v>393086</v>
      </c>
      <c r="AS19" s="43">
        <v>11222</v>
      </c>
      <c r="AT19" s="46">
        <v>72000</v>
      </c>
      <c r="AU19" s="46">
        <v>3000</v>
      </c>
      <c r="AV19" s="46">
        <v>75000</v>
      </c>
      <c r="AW19" s="46">
        <v>0</v>
      </c>
      <c r="AX19" s="46">
        <v>20972</v>
      </c>
      <c r="AY19" s="46">
        <v>20972</v>
      </c>
      <c r="AZ19" s="30">
        <v>0</v>
      </c>
      <c r="BA19" s="30">
        <v>0</v>
      </c>
      <c r="BB19" s="46">
        <v>0</v>
      </c>
      <c r="BC19" s="43">
        <v>72000</v>
      </c>
      <c r="BD19" s="20">
        <v>3000</v>
      </c>
      <c r="BE19" s="46">
        <v>1000</v>
      </c>
      <c r="BF19" s="46">
        <v>0</v>
      </c>
      <c r="BG19" s="46">
        <v>0</v>
      </c>
      <c r="BH19" s="46">
        <v>0</v>
      </c>
      <c r="BI19" s="43">
        <v>1000</v>
      </c>
      <c r="BJ19" s="43">
        <v>20972</v>
      </c>
      <c r="BK19" s="43">
        <v>0</v>
      </c>
      <c r="BL19" s="43">
        <v>0</v>
      </c>
      <c r="BM19" s="46">
        <v>466086</v>
      </c>
      <c r="BN19" s="43">
        <v>35194</v>
      </c>
      <c r="BO19" s="43">
        <v>466086</v>
      </c>
      <c r="BP19" s="43">
        <v>208977</v>
      </c>
      <c r="BQ19" s="43">
        <v>70416</v>
      </c>
      <c r="BR19" s="43">
        <v>279393</v>
      </c>
      <c r="BS19" s="43">
        <v>68843</v>
      </c>
      <c r="BT19" s="43">
        <v>6500</v>
      </c>
      <c r="BU19" s="46">
        <v>14622</v>
      </c>
      <c r="BV19" s="46">
        <v>18105</v>
      </c>
      <c r="BW19" s="43">
        <v>32727</v>
      </c>
      <c r="BX19" s="43">
        <v>108070</v>
      </c>
      <c r="BY19" s="46">
        <v>39046</v>
      </c>
      <c r="BZ19" s="46">
        <v>4044</v>
      </c>
      <c r="CA19" s="46">
        <v>50114</v>
      </c>
      <c r="CB19" s="46">
        <v>21006</v>
      </c>
      <c r="CC19" s="43">
        <v>114210</v>
      </c>
      <c r="CD19" s="43">
        <v>501673</v>
      </c>
      <c r="CE19" s="46">
        <v>0</v>
      </c>
      <c r="CF19" s="46">
        <v>2001</v>
      </c>
      <c r="CG19" s="44">
        <v>871</v>
      </c>
      <c r="CH19" s="44">
        <v>10550</v>
      </c>
      <c r="CI19" s="42">
        <v>13422</v>
      </c>
      <c r="CJ19" s="44">
        <v>515095</v>
      </c>
      <c r="CK19" s="31">
        <v>7623</v>
      </c>
      <c r="CL19" s="31">
        <v>10903</v>
      </c>
      <c r="CM19" s="20">
        <v>138229</v>
      </c>
      <c r="CN19" s="29">
        <v>0</v>
      </c>
      <c r="CO19" s="29">
        <v>6</v>
      </c>
      <c r="CP19" s="20">
        <v>175</v>
      </c>
      <c r="CQ19" s="31">
        <v>1874</v>
      </c>
      <c r="CR19" s="20">
        <v>460</v>
      </c>
      <c r="CS19" s="20">
        <v>3075</v>
      </c>
      <c r="CT19" s="31">
        <v>3399</v>
      </c>
      <c r="CU19" s="20">
        <v>0</v>
      </c>
      <c r="CV19" s="20">
        <v>3946</v>
      </c>
      <c r="CW19" s="29">
        <v>460</v>
      </c>
      <c r="CX19" s="29">
        <v>0</v>
      </c>
      <c r="CY19" s="20">
        <v>1395</v>
      </c>
      <c r="CZ19" s="29">
        <v>2</v>
      </c>
      <c r="DA19" s="31">
        <v>1857</v>
      </c>
      <c r="DB19" s="20">
        <v>2</v>
      </c>
      <c r="DC19" s="20">
        <v>50</v>
      </c>
      <c r="DD19" s="20">
        <v>52</v>
      </c>
      <c r="DE19" s="31">
        <v>19627</v>
      </c>
      <c r="DF19" s="31">
        <v>5126</v>
      </c>
      <c r="DG19" s="20">
        <v>24753</v>
      </c>
      <c r="DH19" s="20">
        <v>114682</v>
      </c>
      <c r="DI19" s="20">
        <v>9958</v>
      </c>
      <c r="DJ19" s="20">
        <v>48207</v>
      </c>
      <c r="DK19" s="20">
        <v>50</v>
      </c>
      <c r="DL19" s="29">
        <v>13</v>
      </c>
      <c r="DM19" s="20">
        <v>30442</v>
      </c>
      <c r="DN19" s="31">
        <v>27841</v>
      </c>
      <c r="DO19" s="31">
        <v>5466</v>
      </c>
      <c r="DP19" s="20">
        <v>33307</v>
      </c>
      <c r="DQ19" s="31">
        <v>62744</v>
      </c>
      <c r="DR19" s="31">
        <v>5892</v>
      </c>
      <c r="DS19" s="31">
        <v>68636</v>
      </c>
      <c r="DT19" s="31">
        <v>90585</v>
      </c>
      <c r="DU19" s="31">
        <v>11358</v>
      </c>
      <c r="DV19" s="20">
        <v>101943</v>
      </c>
      <c r="DW19" s="29">
        <v>682</v>
      </c>
      <c r="DX19" s="29">
        <v>512</v>
      </c>
      <c r="DY19" s="29">
        <v>0</v>
      </c>
      <c r="DZ19" s="29">
        <v>0</v>
      </c>
      <c r="EA19" s="20">
        <v>1194</v>
      </c>
      <c r="EB19" s="20">
        <v>103137</v>
      </c>
      <c r="EC19" s="20">
        <v>0</v>
      </c>
      <c r="ED19" s="20">
        <v>1194</v>
      </c>
      <c r="EE19" s="20">
        <v>103137</v>
      </c>
      <c r="EF19" s="20">
        <v>710</v>
      </c>
      <c r="EG19" s="20">
        <v>228</v>
      </c>
      <c r="EH19" s="29">
        <v>0</v>
      </c>
      <c r="EI19" s="29">
        <v>15</v>
      </c>
      <c r="EJ19" s="29">
        <v>15</v>
      </c>
      <c r="EK19" s="29">
        <v>0</v>
      </c>
      <c r="EL19" s="29">
        <v>24</v>
      </c>
      <c r="EM19" s="29">
        <v>24</v>
      </c>
      <c r="EN19" s="29">
        <f t="shared" si="2"/>
        <v>39</v>
      </c>
      <c r="EO19" s="29">
        <v>0</v>
      </c>
      <c r="EP19" s="29">
        <v>4</v>
      </c>
      <c r="EQ19" s="20">
        <v>4</v>
      </c>
      <c r="ER19" s="22">
        <v>25</v>
      </c>
      <c r="ES19" s="22">
        <v>3</v>
      </c>
      <c r="ET19" s="22">
        <v>28</v>
      </c>
      <c r="EU19" s="22">
        <v>0</v>
      </c>
      <c r="EV19" s="22">
        <v>0</v>
      </c>
      <c r="EW19" s="22">
        <v>0</v>
      </c>
      <c r="EX19" s="29">
        <v>25</v>
      </c>
      <c r="EY19" s="29">
        <v>46</v>
      </c>
      <c r="EZ19" s="29">
        <v>71</v>
      </c>
      <c r="FA19" s="29">
        <v>0</v>
      </c>
      <c r="FB19" s="29">
        <v>0</v>
      </c>
      <c r="FC19" s="29">
        <f t="shared" si="0"/>
        <v>0</v>
      </c>
      <c r="FD19" s="29">
        <v>0</v>
      </c>
      <c r="FE19" s="29">
        <v>249</v>
      </c>
      <c r="FF19" s="29">
        <v>0</v>
      </c>
      <c r="FG19" s="29">
        <v>249</v>
      </c>
      <c r="FH19" s="29">
        <v>458</v>
      </c>
      <c r="FI19" s="29">
        <v>236</v>
      </c>
      <c r="FJ19" s="31">
        <f t="shared" si="3"/>
        <v>694</v>
      </c>
      <c r="FK19" s="29">
        <v>11</v>
      </c>
      <c r="FL19" s="29">
        <v>249</v>
      </c>
      <c r="FM19" s="22">
        <v>0</v>
      </c>
      <c r="FN19" s="22">
        <v>705</v>
      </c>
      <c r="FO19" s="32">
        <f t="shared" si="4"/>
        <v>694</v>
      </c>
      <c r="FP19" s="29">
        <v>236</v>
      </c>
      <c r="FQ19" s="31">
        <f t="shared" si="1"/>
        <v>930</v>
      </c>
      <c r="FR19" s="29">
        <v>11</v>
      </c>
      <c r="FS19" s="29">
        <v>249</v>
      </c>
      <c r="FT19" s="29">
        <v>0</v>
      </c>
      <c r="FU19" s="29">
        <v>954</v>
      </c>
      <c r="FV19" s="29">
        <v>48</v>
      </c>
      <c r="FW19" s="29">
        <v>9</v>
      </c>
      <c r="FX19" s="29">
        <v>18</v>
      </c>
      <c r="FY19" s="55"/>
      <c r="HG19" s="33"/>
    </row>
    <row r="20" spans="1:215" x14ac:dyDescent="0.2">
      <c r="A20" s="13" t="s">
        <v>498</v>
      </c>
      <c r="B20" s="13" t="s">
        <v>499</v>
      </c>
      <c r="C20" s="13" t="s">
        <v>500</v>
      </c>
      <c r="D20" s="34">
        <v>29477</v>
      </c>
      <c r="E20" s="24" t="s">
        <v>501</v>
      </c>
      <c r="F20" s="18">
        <v>136555</v>
      </c>
      <c r="G20" s="17" t="s">
        <v>502</v>
      </c>
      <c r="H20" s="19">
        <v>13638</v>
      </c>
      <c r="I20" s="20">
        <v>1</v>
      </c>
      <c r="J20" s="20">
        <v>1</v>
      </c>
      <c r="K20" s="21">
        <v>2444</v>
      </c>
      <c r="L20" s="20">
        <v>6690</v>
      </c>
      <c r="M20" s="22">
        <v>7</v>
      </c>
      <c r="N20" s="23">
        <v>6</v>
      </c>
      <c r="O20" s="24" t="s">
        <v>420</v>
      </c>
      <c r="P20" s="25">
        <v>2</v>
      </c>
      <c r="Q20" s="22">
        <v>225</v>
      </c>
      <c r="R20" s="29">
        <v>7</v>
      </c>
      <c r="S20" s="29">
        <v>0</v>
      </c>
      <c r="T20" s="27">
        <v>7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7">
        <v>7</v>
      </c>
      <c r="AE20" s="26">
        <v>14</v>
      </c>
      <c r="AF20" s="26">
        <v>16</v>
      </c>
      <c r="AG20" s="27">
        <v>25</v>
      </c>
      <c r="AH20" s="29">
        <v>21</v>
      </c>
      <c r="AI20" s="48">
        <v>16</v>
      </c>
      <c r="AJ20" s="27">
        <v>32</v>
      </c>
      <c r="AK20" s="46">
        <v>41721</v>
      </c>
      <c r="AL20" s="46">
        <v>85592</v>
      </c>
      <c r="AM20" s="29">
        <v>5.2</v>
      </c>
      <c r="AN20" s="46">
        <v>2799618</v>
      </c>
      <c r="AO20" s="46">
        <v>0</v>
      </c>
      <c r="AP20" s="46">
        <v>0</v>
      </c>
      <c r="AQ20" s="46">
        <v>0</v>
      </c>
      <c r="AR20" s="46">
        <v>2799618</v>
      </c>
      <c r="AS20" s="43">
        <v>0</v>
      </c>
      <c r="AT20" s="46">
        <v>170694</v>
      </c>
      <c r="AU20" s="46">
        <v>0</v>
      </c>
      <c r="AV20" s="46">
        <v>170694</v>
      </c>
      <c r="AW20" s="46">
        <v>89320</v>
      </c>
      <c r="AX20" s="46">
        <v>0</v>
      </c>
      <c r="AY20" s="46">
        <v>89320</v>
      </c>
      <c r="AZ20" s="30">
        <v>0</v>
      </c>
      <c r="BA20" s="30">
        <v>0</v>
      </c>
      <c r="BB20" s="46">
        <v>0</v>
      </c>
      <c r="BC20" s="43">
        <v>260014</v>
      </c>
      <c r="BD20" s="20">
        <v>0</v>
      </c>
      <c r="BE20" s="46">
        <v>1950</v>
      </c>
      <c r="BF20" s="46">
        <v>0</v>
      </c>
      <c r="BG20" s="46">
        <v>0</v>
      </c>
      <c r="BH20" s="46">
        <v>0</v>
      </c>
      <c r="BI20" s="43">
        <v>1950</v>
      </c>
      <c r="BJ20" s="43">
        <v>0</v>
      </c>
      <c r="BK20" s="43">
        <v>148777</v>
      </c>
      <c r="BL20" s="43">
        <v>0</v>
      </c>
      <c r="BM20" s="46">
        <v>3210359</v>
      </c>
      <c r="BN20" s="43">
        <v>0</v>
      </c>
      <c r="BO20" s="43">
        <v>3210359</v>
      </c>
      <c r="BP20" s="43">
        <v>1299455</v>
      </c>
      <c r="BQ20" s="43">
        <v>427780</v>
      </c>
      <c r="BR20" s="43">
        <v>1727235</v>
      </c>
      <c r="BS20" s="43">
        <v>256481</v>
      </c>
      <c r="BT20" s="43">
        <v>166274</v>
      </c>
      <c r="BU20" s="46">
        <v>65676</v>
      </c>
      <c r="BV20" s="46">
        <v>0</v>
      </c>
      <c r="BW20" s="43">
        <v>65676</v>
      </c>
      <c r="BX20" s="43">
        <v>488431</v>
      </c>
      <c r="BY20" s="46">
        <v>0</v>
      </c>
      <c r="BZ20" s="46">
        <v>18319</v>
      </c>
      <c r="CA20" s="46">
        <v>119411</v>
      </c>
      <c r="CB20" s="46">
        <v>362837</v>
      </c>
      <c r="CC20" s="43">
        <v>500567</v>
      </c>
      <c r="CD20" s="43">
        <v>2716233</v>
      </c>
      <c r="CE20" s="46">
        <v>20928</v>
      </c>
      <c r="CF20" s="46">
        <v>230744</v>
      </c>
      <c r="CG20" s="44">
        <v>34872</v>
      </c>
      <c r="CH20" s="44">
        <v>0</v>
      </c>
      <c r="CI20" s="42">
        <v>286544</v>
      </c>
      <c r="CJ20" s="44">
        <v>3002777</v>
      </c>
      <c r="CK20" s="31">
        <v>17839</v>
      </c>
      <c r="CL20" s="31">
        <v>15835</v>
      </c>
      <c r="CM20" s="20">
        <v>184982</v>
      </c>
      <c r="CN20" s="29">
        <v>1</v>
      </c>
      <c r="CO20" s="29">
        <v>14</v>
      </c>
      <c r="CP20" s="20">
        <v>235</v>
      </c>
      <c r="CQ20" s="29">
        <v>887</v>
      </c>
      <c r="CR20" s="20">
        <v>9364</v>
      </c>
      <c r="CS20" s="20">
        <v>10259</v>
      </c>
      <c r="CT20" s="31">
        <v>2813</v>
      </c>
      <c r="CU20" s="20">
        <v>0</v>
      </c>
      <c r="CV20" s="20">
        <v>20025</v>
      </c>
      <c r="CW20" s="31">
        <v>9364</v>
      </c>
      <c r="CX20" s="29">
        <v>0</v>
      </c>
      <c r="CY20" s="20">
        <v>17519</v>
      </c>
      <c r="CZ20" s="29">
        <v>56</v>
      </c>
      <c r="DA20" s="31">
        <v>26939</v>
      </c>
      <c r="DB20" s="20">
        <v>11</v>
      </c>
      <c r="DC20" s="20">
        <v>50</v>
      </c>
      <c r="DD20" s="20">
        <v>61</v>
      </c>
      <c r="DE20" s="31">
        <v>37139</v>
      </c>
      <c r="DF20" s="31">
        <v>11627</v>
      </c>
      <c r="DG20" s="20">
        <v>48766</v>
      </c>
      <c r="DH20" s="20">
        <v>342383</v>
      </c>
      <c r="DI20" s="20">
        <v>26406</v>
      </c>
      <c r="DJ20" s="20">
        <v>85640</v>
      </c>
      <c r="DK20" s="20">
        <v>87</v>
      </c>
      <c r="DL20" s="29">
        <v>46</v>
      </c>
      <c r="DM20" s="20">
        <v>76862</v>
      </c>
      <c r="DN20" s="31">
        <v>223799</v>
      </c>
      <c r="DO20" s="31">
        <v>55689</v>
      </c>
      <c r="DP20" s="20">
        <v>279488</v>
      </c>
      <c r="DQ20" s="31">
        <v>195342</v>
      </c>
      <c r="DR20" s="31">
        <v>153248</v>
      </c>
      <c r="DS20" s="31">
        <v>348590</v>
      </c>
      <c r="DT20" s="31">
        <v>419141</v>
      </c>
      <c r="DU20" s="31">
        <v>208937</v>
      </c>
      <c r="DV20" s="20">
        <v>628078</v>
      </c>
      <c r="DW20" s="31">
        <v>39013</v>
      </c>
      <c r="DX20" s="31">
        <v>10222</v>
      </c>
      <c r="DY20" s="29">
        <v>32</v>
      </c>
      <c r="DZ20" s="31">
        <v>1399</v>
      </c>
      <c r="EA20" s="20">
        <v>50666</v>
      </c>
      <c r="EB20" s="20">
        <v>678744</v>
      </c>
      <c r="EC20" s="20">
        <v>0</v>
      </c>
      <c r="ED20" s="20">
        <v>50666</v>
      </c>
      <c r="EE20" s="20">
        <v>678744</v>
      </c>
      <c r="EF20" s="20">
        <v>34725</v>
      </c>
      <c r="EG20" s="20">
        <v>24704</v>
      </c>
      <c r="EH20" s="29">
        <v>0</v>
      </c>
      <c r="EI20" s="29">
        <v>277</v>
      </c>
      <c r="EJ20" s="29">
        <v>277</v>
      </c>
      <c r="EK20" s="29">
        <v>0</v>
      </c>
      <c r="EL20" s="29">
        <v>79</v>
      </c>
      <c r="EM20" s="29">
        <v>79</v>
      </c>
      <c r="EN20" s="29">
        <f t="shared" si="2"/>
        <v>356</v>
      </c>
      <c r="EO20" s="29">
        <v>6</v>
      </c>
      <c r="EP20" s="29">
        <v>50</v>
      </c>
      <c r="EQ20" s="20">
        <v>56</v>
      </c>
      <c r="ER20" s="22">
        <v>41</v>
      </c>
      <c r="ES20" s="22">
        <v>10</v>
      </c>
      <c r="ET20" s="22">
        <v>51</v>
      </c>
      <c r="EU20" s="22">
        <v>41</v>
      </c>
      <c r="EV20" s="22">
        <v>6</v>
      </c>
      <c r="EW20" s="22">
        <v>47</v>
      </c>
      <c r="EX20" s="29">
        <v>88</v>
      </c>
      <c r="EY20" s="29">
        <v>422</v>
      </c>
      <c r="EZ20" s="29">
        <v>510</v>
      </c>
      <c r="FA20" s="29">
        <v>0</v>
      </c>
      <c r="FB20" s="29">
        <v>0</v>
      </c>
      <c r="FC20" s="29">
        <f t="shared" si="0"/>
        <v>0</v>
      </c>
      <c r="FD20" s="29">
        <v>19</v>
      </c>
      <c r="FE20" s="29">
        <v>75</v>
      </c>
      <c r="FF20" s="29">
        <v>0</v>
      </c>
      <c r="FG20" s="29">
        <v>94</v>
      </c>
      <c r="FH20" s="31">
        <v>7752</v>
      </c>
      <c r="FI20" s="31">
        <v>4838</v>
      </c>
      <c r="FJ20" s="31">
        <f t="shared" si="3"/>
        <v>12590</v>
      </c>
      <c r="FK20" s="29">
        <v>950</v>
      </c>
      <c r="FL20" s="29">
        <v>75</v>
      </c>
      <c r="FM20" s="22">
        <v>0</v>
      </c>
      <c r="FN20" s="32">
        <v>13582</v>
      </c>
      <c r="FO20" s="32">
        <f t="shared" si="4"/>
        <v>12590</v>
      </c>
      <c r="FP20" s="31">
        <v>4838</v>
      </c>
      <c r="FQ20" s="31">
        <f t="shared" si="1"/>
        <v>17428</v>
      </c>
      <c r="FR20" s="29">
        <v>969</v>
      </c>
      <c r="FS20" s="29">
        <v>117</v>
      </c>
      <c r="FT20" s="29">
        <v>0</v>
      </c>
      <c r="FU20" s="31">
        <v>13676</v>
      </c>
      <c r="FV20" s="29">
        <v>26</v>
      </c>
      <c r="FW20" s="29">
        <v>39</v>
      </c>
      <c r="FX20" s="29">
        <v>520</v>
      </c>
      <c r="FY20" s="55"/>
      <c r="HG20" s="33"/>
    </row>
    <row r="21" spans="1:215" x14ac:dyDescent="0.2">
      <c r="A21" s="13" t="s">
        <v>503</v>
      </c>
      <c r="B21" s="13" t="s">
        <v>504</v>
      </c>
      <c r="C21" s="13" t="s">
        <v>505</v>
      </c>
      <c r="D21" s="34">
        <v>29180</v>
      </c>
      <c r="E21" s="24" t="s">
        <v>506</v>
      </c>
      <c r="F21" s="18">
        <v>23956</v>
      </c>
      <c r="G21" s="17" t="s">
        <v>507</v>
      </c>
      <c r="H21" s="19">
        <v>6000</v>
      </c>
      <c r="I21" s="20">
        <v>1</v>
      </c>
      <c r="J21" s="20">
        <v>1</v>
      </c>
      <c r="K21" s="22">
        <v>832</v>
      </c>
      <c r="L21" s="20">
        <v>3836</v>
      </c>
      <c r="M21" s="22">
        <v>7</v>
      </c>
      <c r="N21" s="23">
        <v>5</v>
      </c>
      <c r="O21" s="24" t="s">
        <v>426</v>
      </c>
      <c r="P21" s="25">
        <v>1</v>
      </c>
      <c r="Q21" s="22">
        <v>360</v>
      </c>
      <c r="R21" s="29">
        <v>3</v>
      </c>
      <c r="S21" s="29">
        <v>1</v>
      </c>
      <c r="T21" s="27">
        <v>3.15</v>
      </c>
      <c r="U21" s="26">
        <v>1</v>
      </c>
      <c r="V21" s="26">
        <v>1</v>
      </c>
      <c r="W21" s="26">
        <v>1.35</v>
      </c>
      <c r="X21" s="26">
        <v>2</v>
      </c>
      <c r="Y21" s="26">
        <v>0</v>
      </c>
      <c r="Z21" s="26">
        <v>1.8</v>
      </c>
      <c r="AA21" s="26">
        <v>1</v>
      </c>
      <c r="AB21" s="26">
        <v>0</v>
      </c>
      <c r="AC21" s="26">
        <v>0.9</v>
      </c>
      <c r="AD21" s="27">
        <v>7.2</v>
      </c>
      <c r="AE21" s="26">
        <v>0</v>
      </c>
      <c r="AF21" s="26">
        <v>4</v>
      </c>
      <c r="AG21" s="27">
        <v>1.8</v>
      </c>
      <c r="AH21" s="29">
        <v>7</v>
      </c>
      <c r="AI21" s="48">
        <v>6</v>
      </c>
      <c r="AJ21" s="27">
        <v>9</v>
      </c>
      <c r="AK21" s="46">
        <v>34464</v>
      </c>
      <c r="AL21" s="46">
        <v>48899</v>
      </c>
      <c r="AM21" s="29">
        <v>0</v>
      </c>
      <c r="AN21" s="46">
        <v>506990</v>
      </c>
      <c r="AO21" s="46">
        <v>0</v>
      </c>
      <c r="AP21" s="46">
        <v>0</v>
      </c>
      <c r="AQ21" s="46">
        <v>0</v>
      </c>
      <c r="AR21" s="46">
        <v>506990</v>
      </c>
      <c r="AS21" s="43">
        <v>0</v>
      </c>
      <c r="AT21" s="46">
        <v>75000</v>
      </c>
      <c r="AU21" s="46">
        <v>0</v>
      </c>
      <c r="AV21" s="46">
        <v>75000</v>
      </c>
      <c r="AW21" s="46">
        <v>15670</v>
      </c>
      <c r="AX21" s="46">
        <v>0</v>
      </c>
      <c r="AY21" s="46">
        <v>15670</v>
      </c>
      <c r="AZ21" s="30">
        <v>0</v>
      </c>
      <c r="BA21" s="30">
        <v>0</v>
      </c>
      <c r="BB21" s="46">
        <v>0</v>
      </c>
      <c r="BC21" s="43">
        <v>90670</v>
      </c>
      <c r="BD21" s="20">
        <v>0</v>
      </c>
      <c r="BE21" s="46">
        <v>5051</v>
      </c>
      <c r="BF21" s="46">
        <v>0</v>
      </c>
      <c r="BG21" s="46">
        <v>0</v>
      </c>
      <c r="BH21" s="46">
        <v>0</v>
      </c>
      <c r="BI21" s="43">
        <v>5051</v>
      </c>
      <c r="BJ21" s="43">
        <v>0</v>
      </c>
      <c r="BK21" s="43">
        <v>18354</v>
      </c>
      <c r="BL21" s="43">
        <v>0</v>
      </c>
      <c r="BM21" s="46">
        <v>621065</v>
      </c>
      <c r="BN21" s="43">
        <v>0</v>
      </c>
      <c r="BO21" s="43">
        <v>621065</v>
      </c>
      <c r="BP21" s="43">
        <v>284709</v>
      </c>
      <c r="BQ21" s="43">
        <v>92303</v>
      </c>
      <c r="BR21" s="43">
        <v>377012</v>
      </c>
      <c r="BS21" s="43">
        <v>69697</v>
      </c>
      <c r="BT21" s="43">
        <v>24544</v>
      </c>
      <c r="BU21" s="46">
        <v>9270</v>
      </c>
      <c r="BV21" s="46">
        <v>557</v>
      </c>
      <c r="BW21" s="43">
        <v>9827</v>
      </c>
      <c r="BX21" s="43">
        <v>104068</v>
      </c>
      <c r="BY21" s="46">
        <v>0</v>
      </c>
      <c r="BZ21" s="46">
        <v>33705</v>
      </c>
      <c r="CA21" s="46">
        <v>31279</v>
      </c>
      <c r="CB21" s="46">
        <v>56918</v>
      </c>
      <c r="CC21" s="43">
        <v>121902</v>
      </c>
      <c r="CD21" s="43">
        <v>602982</v>
      </c>
      <c r="CE21" s="46">
        <v>0</v>
      </c>
      <c r="CF21" s="46">
        <v>0</v>
      </c>
      <c r="CG21" s="44">
        <v>0</v>
      </c>
      <c r="CH21" s="44">
        <v>0</v>
      </c>
      <c r="CI21" s="42">
        <v>0</v>
      </c>
      <c r="CJ21" s="44">
        <v>602982</v>
      </c>
      <c r="CK21" s="31">
        <v>3533</v>
      </c>
      <c r="CL21" s="31">
        <v>2023</v>
      </c>
      <c r="CM21" s="20">
        <v>83206</v>
      </c>
      <c r="CN21" s="29">
        <v>0</v>
      </c>
      <c r="CO21" s="29">
        <v>0</v>
      </c>
      <c r="CP21" s="20">
        <v>153</v>
      </c>
      <c r="CQ21" s="29">
        <v>98</v>
      </c>
      <c r="CR21" s="20">
        <v>2263</v>
      </c>
      <c r="CS21" s="20">
        <v>1974</v>
      </c>
      <c r="CT21" s="29">
        <v>249</v>
      </c>
      <c r="CU21" s="20">
        <v>0</v>
      </c>
      <c r="CV21" s="20">
        <v>2734</v>
      </c>
      <c r="CW21" s="31">
        <v>2263</v>
      </c>
      <c r="CX21" s="29">
        <v>0</v>
      </c>
      <c r="CY21" s="20">
        <v>18657</v>
      </c>
      <c r="CZ21" s="29">
        <v>92</v>
      </c>
      <c r="DA21" s="31">
        <v>21012</v>
      </c>
      <c r="DB21" s="20">
        <v>9</v>
      </c>
      <c r="DC21" s="20">
        <v>50</v>
      </c>
      <c r="DD21" s="20">
        <v>59</v>
      </c>
      <c r="DE21" s="31">
        <v>6196</v>
      </c>
      <c r="DF21" s="31">
        <v>2070</v>
      </c>
      <c r="DG21" s="20">
        <v>8266</v>
      </c>
      <c r="DH21" s="20">
        <v>84209</v>
      </c>
      <c r="DI21" s="20">
        <v>4376</v>
      </c>
      <c r="DJ21" s="20">
        <v>21592</v>
      </c>
      <c r="DK21" s="20">
        <v>24</v>
      </c>
      <c r="DL21" s="29">
        <v>13</v>
      </c>
      <c r="DM21" s="20">
        <v>5808</v>
      </c>
      <c r="DN21" s="31">
        <v>15021</v>
      </c>
      <c r="DO21" s="31">
        <v>2979</v>
      </c>
      <c r="DP21" s="20">
        <v>18000</v>
      </c>
      <c r="DQ21" s="31">
        <v>18827</v>
      </c>
      <c r="DR21" s="31">
        <v>12367</v>
      </c>
      <c r="DS21" s="31">
        <v>31194</v>
      </c>
      <c r="DT21" s="31">
        <v>33848</v>
      </c>
      <c r="DU21" s="31">
        <v>15346</v>
      </c>
      <c r="DV21" s="20">
        <v>49194</v>
      </c>
      <c r="DW21" s="31">
        <v>2167</v>
      </c>
      <c r="DX21" s="29">
        <v>302</v>
      </c>
      <c r="DY21" s="29">
        <v>0</v>
      </c>
      <c r="DZ21" s="29">
        <v>126</v>
      </c>
      <c r="EA21" s="20">
        <v>2595</v>
      </c>
      <c r="EB21" s="20">
        <v>51789</v>
      </c>
      <c r="EC21" s="20">
        <v>0</v>
      </c>
      <c r="ED21" s="20">
        <v>2595</v>
      </c>
      <c r="EE21" s="20">
        <v>51789</v>
      </c>
      <c r="EF21" s="20">
        <v>6761</v>
      </c>
      <c r="EG21" s="20">
        <v>2557</v>
      </c>
      <c r="EH21" s="29">
        <v>0</v>
      </c>
      <c r="EI21" s="29">
        <v>82</v>
      </c>
      <c r="EJ21" s="29">
        <v>82</v>
      </c>
      <c r="EK21" s="29">
        <v>0</v>
      </c>
      <c r="EL21" s="29">
        <v>77</v>
      </c>
      <c r="EM21" s="29">
        <v>77</v>
      </c>
      <c r="EN21" s="29">
        <f t="shared" si="2"/>
        <v>159</v>
      </c>
      <c r="EO21" s="29">
        <v>0</v>
      </c>
      <c r="EP21" s="29">
        <v>55</v>
      </c>
      <c r="EQ21" s="20">
        <v>55</v>
      </c>
      <c r="ER21" s="22">
        <v>0</v>
      </c>
      <c r="ES21" s="22">
        <v>50</v>
      </c>
      <c r="ET21" s="22">
        <v>50</v>
      </c>
      <c r="EU21" s="22">
        <v>0</v>
      </c>
      <c r="EV21" s="22">
        <v>0</v>
      </c>
      <c r="EW21" s="22">
        <v>0</v>
      </c>
      <c r="EX21" s="29">
        <v>0</v>
      </c>
      <c r="EY21" s="29">
        <v>264</v>
      </c>
      <c r="EZ21" s="29">
        <v>264</v>
      </c>
      <c r="FA21" s="29">
        <v>0</v>
      </c>
      <c r="FB21" s="29">
        <v>0</v>
      </c>
      <c r="FC21" s="29">
        <f t="shared" si="0"/>
        <v>0</v>
      </c>
      <c r="FD21" s="29">
        <v>0</v>
      </c>
      <c r="FE21" s="29">
        <v>0</v>
      </c>
      <c r="FF21" s="29">
        <v>0</v>
      </c>
      <c r="FG21" s="29">
        <v>0</v>
      </c>
      <c r="FH21" s="29">
        <v>245</v>
      </c>
      <c r="FI21" s="29">
        <v>716</v>
      </c>
      <c r="FJ21" s="31">
        <f t="shared" si="3"/>
        <v>961</v>
      </c>
      <c r="FK21" s="29">
        <v>245</v>
      </c>
      <c r="FL21" s="29">
        <v>0</v>
      </c>
      <c r="FM21" s="22">
        <v>0</v>
      </c>
      <c r="FN21" s="32">
        <v>1507</v>
      </c>
      <c r="FO21" s="32">
        <f t="shared" si="4"/>
        <v>961</v>
      </c>
      <c r="FP21" s="29">
        <v>716</v>
      </c>
      <c r="FQ21" s="31">
        <f t="shared" si="1"/>
        <v>1677</v>
      </c>
      <c r="FR21" s="29">
        <v>245</v>
      </c>
      <c r="FS21" s="29">
        <v>301</v>
      </c>
      <c r="FT21" s="29">
        <v>0</v>
      </c>
      <c r="FU21" s="31">
        <v>1507</v>
      </c>
      <c r="FV21" s="29">
        <v>33</v>
      </c>
      <c r="FW21" s="29">
        <v>7</v>
      </c>
      <c r="FX21" s="29">
        <v>156</v>
      </c>
      <c r="FY21" s="55"/>
      <c r="HG21" s="33"/>
    </row>
    <row r="22" spans="1:215" x14ac:dyDescent="0.2">
      <c r="A22" s="13" t="s">
        <v>508</v>
      </c>
      <c r="B22" s="13" t="s">
        <v>509</v>
      </c>
      <c r="C22" s="13" t="s">
        <v>510</v>
      </c>
      <c r="D22" s="34">
        <v>29506</v>
      </c>
      <c r="E22" s="24" t="s">
        <v>511</v>
      </c>
      <c r="F22" s="18">
        <v>136885</v>
      </c>
      <c r="G22" s="17" t="s">
        <v>512</v>
      </c>
      <c r="H22" s="19">
        <v>83000</v>
      </c>
      <c r="I22" s="20">
        <v>5</v>
      </c>
      <c r="J22" s="20">
        <v>1</v>
      </c>
      <c r="K22" s="21">
        <v>3553</v>
      </c>
      <c r="L22" s="20">
        <v>15373</v>
      </c>
      <c r="M22" s="22">
        <v>9</v>
      </c>
      <c r="N22" s="23">
        <v>6</v>
      </c>
      <c r="O22" s="24" t="s">
        <v>420</v>
      </c>
      <c r="P22" s="25">
        <v>6</v>
      </c>
      <c r="Q22" s="22">
        <v>645</v>
      </c>
      <c r="R22" s="29">
        <v>20</v>
      </c>
      <c r="S22" s="29">
        <v>0</v>
      </c>
      <c r="T22" s="27">
        <v>21</v>
      </c>
      <c r="U22" s="26">
        <v>0</v>
      </c>
      <c r="V22" s="26">
        <v>0</v>
      </c>
      <c r="W22" s="26">
        <v>0</v>
      </c>
      <c r="X22" s="26">
        <v>1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7">
        <v>21</v>
      </c>
      <c r="AE22" s="26">
        <v>1</v>
      </c>
      <c r="AF22" s="26">
        <v>13</v>
      </c>
      <c r="AG22" s="27">
        <v>27</v>
      </c>
      <c r="AH22" s="29">
        <v>22</v>
      </c>
      <c r="AI22" s="48">
        <v>13</v>
      </c>
      <c r="AJ22" s="27">
        <v>48</v>
      </c>
      <c r="AK22" s="46">
        <v>33978</v>
      </c>
      <c r="AL22" s="46">
        <v>67980</v>
      </c>
      <c r="AM22" s="29">
        <v>0</v>
      </c>
      <c r="AN22" s="46">
        <v>3740486</v>
      </c>
      <c r="AO22" s="46">
        <v>0</v>
      </c>
      <c r="AP22" s="46">
        <v>0</v>
      </c>
      <c r="AQ22" s="46">
        <v>0</v>
      </c>
      <c r="AR22" s="46">
        <v>3740486</v>
      </c>
      <c r="AS22" s="43">
        <v>0</v>
      </c>
      <c r="AT22" s="46">
        <v>171106</v>
      </c>
      <c r="AU22" s="46">
        <v>0</v>
      </c>
      <c r="AV22" s="46">
        <v>171106</v>
      </c>
      <c r="AW22" s="46">
        <v>74753</v>
      </c>
      <c r="AX22" s="46">
        <v>0</v>
      </c>
      <c r="AY22" s="46">
        <v>74753</v>
      </c>
      <c r="AZ22" s="30">
        <v>0</v>
      </c>
      <c r="BA22" s="30">
        <v>0</v>
      </c>
      <c r="BB22" s="46">
        <v>0</v>
      </c>
      <c r="BC22" s="43">
        <v>245859</v>
      </c>
      <c r="BD22" s="20">
        <v>0</v>
      </c>
      <c r="BE22" s="46">
        <v>4175</v>
      </c>
      <c r="BF22" s="46">
        <v>0</v>
      </c>
      <c r="BG22" s="46">
        <v>0</v>
      </c>
      <c r="BH22" s="46">
        <v>0</v>
      </c>
      <c r="BI22" s="43">
        <v>4175</v>
      </c>
      <c r="BJ22" s="43">
        <v>0</v>
      </c>
      <c r="BK22" s="43">
        <v>0</v>
      </c>
      <c r="BL22" s="43">
        <v>0</v>
      </c>
      <c r="BM22" s="46">
        <v>3990520</v>
      </c>
      <c r="BN22" s="43">
        <v>0</v>
      </c>
      <c r="BO22" s="43">
        <v>3990520</v>
      </c>
      <c r="BP22" s="43">
        <v>1968869</v>
      </c>
      <c r="BQ22" s="43">
        <v>689284</v>
      </c>
      <c r="BR22" s="43">
        <v>2658153</v>
      </c>
      <c r="BS22" s="43">
        <v>310188</v>
      </c>
      <c r="BT22" s="43">
        <v>18478</v>
      </c>
      <c r="BU22" s="46">
        <v>20851</v>
      </c>
      <c r="BV22" s="46">
        <v>0</v>
      </c>
      <c r="BW22" s="43">
        <v>20851</v>
      </c>
      <c r="BX22" s="43">
        <v>349517</v>
      </c>
      <c r="BY22" s="46">
        <v>0</v>
      </c>
      <c r="BZ22" s="46">
        <v>37500</v>
      </c>
      <c r="CA22" s="46">
        <v>636988</v>
      </c>
      <c r="CB22" s="46">
        <v>262169</v>
      </c>
      <c r="CC22" s="43">
        <v>936657</v>
      </c>
      <c r="CD22" s="43">
        <v>3944327</v>
      </c>
      <c r="CE22" s="46">
        <v>0</v>
      </c>
      <c r="CF22" s="46">
        <v>0</v>
      </c>
      <c r="CG22" s="44">
        <v>0</v>
      </c>
      <c r="CH22" s="44">
        <v>0</v>
      </c>
      <c r="CI22" s="42">
        <v>0</v>
      </c>
      <c r="CJ22" s="44">
        <v>3944327</v>
      </c>
      <c r="CK22" s="31">
        <v>15576</v>
      </c>
      <c r="CL22" s="31">
        <v>10803</v>
      </c>
      <c r="CM22" s="20">
        <v>342783</v>
      </c>
      <c r="CN22" s="29">
        <v>0</v>
      </c>
      <c r="CO22" s="29">
        <v>0</v>
      </c>
      <c r="CP22" s="20">
        <v>82</v>
      </c>
      <c r="CQ22" s="29">
        <v>275</v>
      </c>
      <c r="CR22" s="20">
        <v>2576</v>
      </c>
      <c r="CS22" s="20">
        <v>13371</v>
      </c>
      <c r="CT22" s="29">
        <v>826</v>
      </c>
      <c r="CU22" s="20">
        <v>0</v>
      </c>
      <c r="CV22" s="20">
        <v>11405</v>
      </c>
      <c r="CW22" s="31">
        <v>2576</v>
      </c>
      <c r="CX22" s="29">
        <v>0</v>
      </c>
      <c r="CY22" s="20">
        <v>26503</v>
      </c>
      <c r="CZ22" s="29">
        <v>13</v>
      </c>
      <c r="DA22" s="31">
        <v>29092</v>
      </c>
      <c r="DB22" s="20">
        <v>5</v>
      </c>
      <c r="DC22" s="20">
        <v>50</v>
      </c>
      <c r="DD22" s="20">
        <v>55</v>
      </c>
      <c r="DE22" s="31">
        <v>62539</v>
      </c>
      <c r="DF22" s="31">
        <v>20484</v>
      </c>
      <c r="DG22" s="20">
        <v>83023</v>
      </c>
      <c r="DH22" s="20">
        <v>464332</v>
      </c>
      <c r="DI22" s="20">
        <v>44680</v>
      </c>
      <c r="DJ22" s="20">
        <v>137982</v>
      </c>
      <c r="DK22" s="20">
        <v>205</v>
      </c>
      <c r="DL22" s="29">
        <v>110</v>
      </c>
      <c r="DM22" s="20">
        <v>117805</v>
      </c>
      <c r="DN22" s="31">
        <v>115737</v>
      </c>
      <c r="DO22" s="31">
        <v>14567</v>
      </c>
      <c r="DP22" s="20">
        <v>130304</v>
      </c>
      <c r="DQ22" s="31">
        <v>100957</v>
      </c>
      <c r="DR22" s="31">
        <v>28854</v>
      </c>
      <c r="DS22" s="31">
        <v>129811</v>
      </c>
      <c r="DT22" s="31">
        <v>216694</v>
      </c>
      <c r="DU22" s="31">
        <v>43421</v>
      </c>
      <c r="DV22" s="20">
        <v>260115</v>
      </c>
      <c r="DW22" s="31">
        <v>22054</v>
      </c>
      <c r="DX22" s="31">
        <v>5686</v>
      </c>
      <c r="DY22" s="29">
        <v>0</v>
      </c>
      <c r="DZ22" s="29">
        <v>0</v>
      </c>
      <c r="EA22" s="20">
        <v>27740</v>
      </c>
      <c r="EB22" s="20">
        <v>287855</v>
      </c>
      <c r="EC22" s="20">
        <v>0</v>
      </c>
      <c r="ED22" s="20">
        <v>27740</v>
      </c>
      <c r="EE22" s="20">
        <v>287855</v>
      </c>
      <c r="EF22" s="20">
        <v>29584</v>
      </c>
      <c r="EG22" s="20">
        <v>12911</v>
      </c>
      <c r="EH22" s="29">
        <v>0</v>
      </c>
      <c r="EI22" s="29">
        <v>945</v>
      </c>
      <c r="EJ22" s="29">
        <v>945</v>
      </c>
      <c r="EK22" s="29">
        <v>0</v>
      </c>
      <c r="EL22" s="29">
        <v>245</v>
      </c>
      <c r="EM22" s="29">
        <v>245</v>
      </c>
      <c r="EN22" s="29">
        <f t="shared" si="2"/>
        <v>1190</v>
      </c>
      <c r="EO22" s="29">
        <v>0</v>
      </c>
      <c r="EP22" s="29">
        <v>145</v>
      </c>
      <c r="EQ22" s="20">
        <v>145</v>
      </c>
      <c r="ER22" s="22">
        <v>129</v>
      </c>
      <c r="ES22" s="22">
        <v>344</v>
      </c>
      <c r="ET22" s="22">
        <v>473</v>
      </c>
      <c r="EU22" s="22">
        <v>0</v>
      </c>
      <c r="EV22" s="22">
        <v>0</v>
      </c>
      <c r="EW22" s="22">
        <v>0</v>
      </c>
      <c r="EX22" s="29">
        <v>129</v>
      </c>
      <c r="EY22" s="31">
        <v>1679</v>
      </c>
      <c r="EZ22" s="31">
        <v>1808</v>
      </c>
      <c r="FA22" s="29">
        <v>0</v>
      </c>
      <c r="FB22" s="29">
        <v>0</v>
      </c>
      <c r="FC22" s="29">
        <f t="shared" si="0"/>
        <v>0</v>
      </c>
      <c r="FD22" s="29">
        <v>0</v>
      </c>
      <c r="FE22" s="29">
        <v>439</v>
      </c>
      <c r="FF22" s="29">
        <v>0</v>
      </c>
      <c r="FG22" s="29">
        <v>439</v>
      </c>
      <c r="FH22" s="31">
        <v>32907</v>
      </c>
      <c r="FI22" s="31">
        <v>9675</v>
      </c>
      <c r="FJ22" s="31">
        <f t="shared" si="3"/>
        <v>42582</v>
      </c>
      <c r="FK22" s="31">
        <v>6351</v>
      </c>
      <c r="FL22" s="29">
        <v>439</v>
      </c>
      <c r="FM22" s="22">
        <v>0</v>
      </c>
      <c r="FN22" s="32">
        <v>55017</v>
      </c>
      <c r="FO22" s="32">
        <f t="shared" si="4"/>
        <v>42582</v>
      </c>
      <c r="FP22" s="31">
        <v>9675</v>
      </c>
      <c r="FQ22" s="31">
        <f t="shared" si="1"/>
        <v>52257</v>
      </c>
      <c r="FR22" s="31">
        <v>6351</v>
      </c>
      <c r="FS22" s="31">
        <v>6523</v>
      </c>
      <c r="FT22" s="29">
        <v>0</v>
      </c>
      <c r="FU22" s="31">
        <v>55456</v>
      </c>
      <c r="FV22" s="29">
        <v>960</v>
      </c>
      <c r="FW22" s="29">
        <v>179</v>
      </c>
      <c r="FX22" s="29">
        <v>325</v>
      </c>
      <c r="FY22" s="55"/>
      <c r="HG22" s="33"/>
    </row>
    <row r="23" spans="1:215" x14ac:dyDescent="0.2">
      <c r="A23" s="13" t="s">
        <v>513</v>
      </c>
      <c r="B23" s="13" t="s">
        <v>514</v>
      </c>
      <c r="C23" s="13" t="s">
        <v>515</v>
      </c>
      <c r="D23" s="34">
        <v>29440</v>
      </c>
      <c r="E23" s="24" t="s">
        <v>516</v>
      </c>
      <c r="F23" s="18">
        <v>60158</v>
      </c>
      <c r="G23" s="17" t="s">
        <v>517</v>
      </c>
      <c r="H23" s="19">
        <v>19331</v>
      </c>
      <c r="I23" s="20">
        <v>3</v>
      </c>
      <c r="J23" s="20">
        <v>1</v>
      </c>
      <c r="K23" s="21">
        <v>2944</v>
      </c>
      <c r="L23" s="20">
        <v>12066</v>
      </c>
      <c r="M23" s="22">
        <v>7</v>
      </c>
      <c r="N23" s="23">
        <v>6</v>
      </c>
      <c r="O23" s="24" t="s">
        <v>420</v>
      </c>
      <c r="P23" s="25">
        <v>4</v>
      </c>
      <c r="Q23" s="22">
        <v>600</v>
      </c>
      <c r="R23" s="29">
        <v>7</v>
      </c>
      <c r="S23" s="29">
        <v>0</v>
      </c>
      <c r="T23" s="27">
        <v>7</v>
      </c>
      <c r="U23" s="26">
        <v>2</v>
      </c>
      <c r="V23" s="26">
        <v>0</v>
      </c>
      <c r="W23" s="26">
        <v>2</v>
      </c>
      <c r="X23" s="26">
        <v>8</v>
      </c>
      <c r="Y23" s="26">
        <v>8</v>
      </c>
      <c r="Z23" s="26">
        <v>13</v>
      </c>
      <c r="AA23" s="26">
        <v>5</v>
      </c>
      <c r="AB23" s="26">
        <v>13</v>
      </c>
      <c r="AC23" s="26">
        <v>11</v>
      </c>
      <c r="AD23" s="27">
        <v>33</v>
      </c>
      <c r="AE23" s="26">
        <v>0</v>
      </c>
      <c r="AF23" s="26">
        <v>4</v>
      </c>
      <c r="AG23" s="27">
        <v>2</v>
      </c>
      <c r="AH23" s="29">
        <v>22</v>
      </c>
      <c r="AI23" s="48">
        <v>25</v>
      </c>
      <c r="AJ23" s="27">
        <v>35</v>
      </c>
      <c r="AK23" s="46">
        <v>43898</v>
      </c>
      <c r="AL23" s="46">
        <v>89249</v>
      </c>
      <c r="AM23" s="29">
        <v>0</v>
      </c>
      <c r="AN23" s="46">
        <v>1604177</v>
      </c>
      <c r="AO23" s="46">
        <v>2368340</v>
      </c>
      <c r="AP23" s="46">
        <v>0</v>
      </c>
      <c r="AQ23" s="46">
        <v>0</v>
      </c>
      <c r="AR23" s="46">
        <v>1604177</v>
      </c>
      <c r="AS23" s="43">
        <v>2368340</v>
      </c>
      <c r="AT23" s="46">
        <v>75370</v>
      </c>
      <c r="AU23" s="46">
        <v>0</v>
      </c>
      <c r="AV23" s="46">
        <v>75370</v>
      </c>
      <c r="AW23" s="46">
        <v>32852</v>
      </c>
      <c r="AX23" s="46">
        <v>0</v>
      </c>
      <c r="AY23" s="46">
        <v>32852</v>
      </c>
      <c r="AZ23" s="30">
        <v>0</v>
      </c>
      <c r="BA23" s="30">
        <v>0</v>
      </c>
      <c r="BB23" s="46">
        <v>0</v>
      </c>
      <c r="BC23" s="43">
        <v>108222</v>
      </c>
      <c r="BD23" s="20">
        <v>0</v>
      </c>
      <c r="BE23" s="46">
        <v>43736</v>
      </c>
      <c r="BF23" s="46">
        <v>0</v>
      </c>
      <c r="BG23" s="46">
        <v>25000</v>
      </c>
      <c r="BH23" s="46">
        <v>0</v>
      </c>
      <c r="BI23" s="43">
        <v>68736</v>
      </c>
      <c r="BJ23" s="43">
        <v>0</v>
      </c>
      <c r="BK23" s="43">
        <v>32123</v>
      </c>
      <c r="BL23" s="43">
        <v>0</v>
      </c>
      <c r="BM23" s="46">
        <v>1813258</v>
      </c>
      <c r="BN23" s="43">
        <v>2368340</v>
      </c>
      <c r="BO23" s="43">
        <v>1813258</v>
      </c>
      <c r="BP23" s="43">
        <v>1090629</v>
      </c>
      <c r="BQ23" s="43">
        <v>184407</v>
      </c>
      <c r="BR23" s="43">
        <v>1275036</v>
      </c>
      <c r="BS23" s="43">
        <v>133521</v>
      </c>
      <c r="BT23" s="43">
        <v>0</v>
      </c>
      <c r="BU23" s="46">
        <v>11402</v>
      </c>
      <c r="BV23" s="46">
        <v>2322</v>
      </c>
      <c r="BW23" s="43">
        <v>13724</v>
      </c>
      <c r="BX23" s="43">
        <v>147245</v>
      </c>
      <c r="BY23" s="46">
        <v>0</v>
      </c>
      <c r="BZ23" s="46">
        <v>46849</v>
      </c>
      <c r="CA23" s="46">
        <v>122132</v>
      </c>
      <c r="CB23" s="46">
        <v>188224</v>
      </c>
      <c r="CC23" s="43">
        <v>357205</v>
      </c>
      <c r="CD23" s="43">
        <v>1779486</v>
      </c>
      <c r="CE23" s="46">
        <v>2163036</v>
      </c>
      <c r="CF23" s="46">
        <v>0</v>
      </c>
      <c r="CG23" s="44">
        <v>19245</v>
      </c>
      <c r="CH23" s="44">
        <v>124604</v>
      </c>
      <c r="CI23" s="42">
        <v>2306885</v>
      </c>
      <c r="CJ23" s="44">
        <v>4086371</v>
      </c>
      <c r="CK23" s="31">
        <v>10529</v>
      </c>
      <c r="CL23" s="31">
        <v>5247</v>
      </c>
      <c r="CM23" s="20">
        <v>181138</v>
      </c>
      <c r="CN23" s="29">
        <v>20</v>
      </c>
      <c r="CO23" s="29">
        <v>11</v>
      </c>
      <c r="CP23" s="20">
        <v>176</v>
      </c>
      <c r="CQ23" s="29">
        <v>486</v>
      </c>
      <c r="CR23" s="20">
        <v>1298</v>
      </c>
      <c r="CS23" s="20">
        <v>8239</v>
      </c>
      <c r="CT23" s="31">
        <v>1077</v>
      </c>
      <c r="CU23" s="20">
        <v>0</v>
      </c>
      <c r="CV23" s="20">
        <v>12384</v>
      </c>
      <c r="CW23" s="31">
        <v>1298</v>
      </c>
      <c r="CX23" s="29">
        <v>0</v>
      </c>
      <c r="CY23" s="20">
        <v>3878</v>
      </c>
      <c r="CZ23" s="29">
        <v>0</v>
      </c>
      <c r="DA23" s="31">
        <v>5176</v>
      </c>
      <c r="DB23" s="20">
        <v>1</v>
      </c>
      <c r="DC23" s="20">
        <v>50</v>
      </c>
      <c r="DD23" s="20">
        <v>51</v>
      </c>
      <c r="DE23" s="31">
        <v>42231</v>
      </c>
      <c r="DF23" s="31">
        <v>14077</v>
      </c>
      <c r="DG23" s="20">
        <v>56308</v>
      </c>
      <c r="DH23" s="20">
        <v>210980</v>
      </c>
      <c r="DI23" s="20">
        <v>31409</v>
      </c>
      <c r="DJ23" s="20">
        <v>67502</v>
      </c>
      <c r="DK23" s="20">
        <v>95</v>
      </c>
      <c r="DL23" s="29">
        <v>32</v>
      </c>
      <c r="DM23" s="20">
        <v>12236</v>
      </c>
      <c r="DN23" s="31">
        <v>66777</v>
      </c>
      <c r="DO23" s="31">
        <v>9511</v>
      </c>
      <c r="DP23" s="20">
        <v>76288</v>
      </c>
      <c r="DQ23" s="31">
        <v>71240</v>
      </c>
      <c r="DR23" s="31">
        <v>25269</v>
      </c>
      <c r="DS23" s="31">
        <v>96509</v>
      </c>
      <c r="DT23" s="31">
        <v>138017</v>
      </c>
      <c r="DU23" s="31">
        <v>34780</v>
      </c>
      <c r="DV23" s="20">
        <v>172797</v>
      </c>
      <c r="DW23" s="31">
        <v>10798</v>
      </c>
      <c r="DX23" s="31">
        <v>3600</v>
      </c>
      <c r="DY23" s="29">
        <v>0</v>
      </c>
      <c r="DZ23" s="29">
        <v>0</v>
      </c>
      <c r="EA23" s="20">
        <v>14398</v>
      </c>
      <c r="EB23" s="20">
        <v>187195</v>
      </c>
      <c r="EC23" s="20">
        <v>0</v>
      </c>
      <c r="ED23" s="20">
        <v>14398</v>
      </c>
      <c r="EE23" s="20">
        <v>187195</v>
      </c>
      <c r="EF23" s="20">
        <v>1287</v>
      </c>
      <c r="EG23" s="20">
        <v>2295</v>
      </c>
      <c r="EH23" s="29">
        <v>0</v>
      </c>
      <c r="EI23" s="29">
        <v>374</v>
      </c>
      <c r="EJ23" s="29">
        <v>374</v>
      </c>
      <c r="EK23" s="29">
        <v>0</v>
      </c>
      <c r="EL23" s="29">
        <v>711</v>
      </c>
      <c r="EM23" s="29">
        <v>711</v>
      </c>
      <c r="EN23" s="29">
        <f t="shared" si="2"/>
        <v>1085</v>
      </c>
      <c r="EO23" s="29">
        <v>0</v>
      </c>
      <c r="EP23" s="29">
        <v>271</v>
      </c>
      <c r="EQ23" s="20">
        <v>271</v>
      </c>
      <c r="ER23" s="22">
        <v>0</v>
      </c>
      <c r="ES23" s="22">
        <v>234</v>
      </c>
      <c r="ET23" s="22">
        <v>234</v>
      </c>
      <c r="EU23" s="22">
        <v>0</v>
      </c>
      <c r="EV23" s="22">
        <v>0</v>
      </c>
      <c r="EW23" s="22">
        <v>0</v>
      </c>
      <c r="EX23" s="29">
        <v>0</v>
      </c>
      <c r="EY23" s="31">
        <v>1590</v>
      </c>
      <c r="EZ23" s="31">
        <v>1590</v>
      </c>
      <c r="FA23" s="29">
        <v>0</v>
      </c>
      <c r="FB23" s="29">
        <v>0</v>
      </c>
      <c r="FC23" s="29">
        <f t="shared" si="0"/>
        <v>0</v>
      </c>
      <c r="FD23" s="29">
        <v>0</v>
      </c>
      <c r="FE23" s="29">
        <v>0</v>
      </c>
      <c r="FF23" s="29">
        <v>0</v>
      </c>
      <c r="FG23" s="29">
        <v>0</v>
      </c>
      <c r="FH23" s="31">
        <v>7741</v>
      </c>
      <c r="FI23" s="31">
        <v>13571</v>
      </c>
      <c r="FJ23" s="31">
        <f t="shared" si="3"/>
        <v>21312</v>
      </c>
      <c r="FK23" s="31">
        <v>13419</v>
      </c>
      <c r="FL23" s="29">
        <v>0</v>
      </c>
      <c r="FM23" s="22">
        <v>0</v>
      </c>
      <c r="FN23" s="32">
        <v>42090</v>
      </c>
      <c r="FO23" s="32">
        <f t="shared" si="4"/>
        <v>21312</v>
      </c>
      <c r="FP23" s="31">
        <v>13571</v>
      </c>
      <c r="FQ23" s="31">
        <f t="shared" si="1"/>
        <v>34883</v>
      </c>
      <c r="FR23" s="31">
        <v>13419</v>
      </c>
      <c r="FS23" s="31">
        <v>7359</v>
      </c>
      <c r="FT23" s="29">
        <v>0</v>
      </c>
      <c r="FU23" s="31">
        <v>42090</v>
      </c>
      <c r="FV23" s="29">
        <v>200</v>
      </c>
      <c r="FW23" s="29">
        <v>30</v>
      </c>
      <c r="FX23" s="29">
        <v>120</v>
      </c>
      <c r="FY23" s="55"/>
      <c r="HG23" s="33"/>
    </row>
    <row r="24" spans="1:215" x14ac:dyDescent="0.2">
      <c r="A24" s="13" t="s">
        <v>518</v>
      </c>
      <c r="B24" s="13" t="s">
        <v>519</v>
      </c>
      <c r="C24" s="13" t="s">
        <v>520</v>
      </c>
      <c r="D24" s="34">
        <v>29601</v>
      </c>
      <c r="E24" s="24" t="s">
        <v>521</v>
      </c>
      <c r="F24" s="18">
        <v>451225</v>
      </c>
      <c r="G24" s="17" t="s">
        <v>522</v>
      </c>
      <c r="H24" s="19">
        <v>119215</v>
      </c>
      <c r="I24" s="20">
        <v>10</v>
      </c>
      <c r="J24" s="20">
        <v>1</v>
      </c>
      <c r="K24" s="21">
        <v>14892</v>
      </c>
      <c r="L24" s="20">
        <v>37443</v>
      </c>
      <c r="M24" s="22">
        <v>11</v>
      </c>
      <c r="N24" s="23">
        <v>9</v>
      </c>
      <c r="O24" s="24" t="s">
        <v>426</v>
      </c>
      <c r="P24" s="25">
        <v>1</v>
      </c>
      <c r="Q24" s="22">
        <v>505</v>
      </c>
      <c r="R24" s="29">
        <v>55</v>
      </c>
      <c r="S24" s="29">
        <v>0</v>
      </c>
      <c r="T24" s="27">
        <v>51.56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7">
        <v>51.56</v>
      </c>
      <c r="AE24" s="26">
        <v>100</v>
      </c>
      <c r="AF24" s="26">
        <v>90</v>
      </c>
      <c r="AG24" s="27">
        <v>136.71</v>
      </c>
      <c r="AH24" s="29">
        <v>155</v>
      </c>
      <c r="AI24" s="48">
        <v>90</v>
      </c>
      <c r="AJ24" s="27">
        <v>188.27</v>
      </c>
      <c r="AK24" s="46">
        <v>40009</v>
      </c>
      <c r="AL24" s="46">
        <v>140715</v>
      </c>
      <c r="AM24" s="29">
        <v>8.5</v>
      </c>
      <c r="AN24" s="46">
        <v>16178567</v>
      </c>
      <c r="AO24" s="46">
        <v>2933392</v>
      </c>
      <c r="AP24" s="46">
        <v>0</v>
      </c>
      <c r="AQ24" s="46">
        <v>0</v>
      </c>
      <c r="AR24" s="46">
        <v>16178567</v>
      </c>
      <c r="AS24" s="43">
        <v>2933392</v>
      </c>
      <c r="AT24" s="46">
        <v>564031</v>
      </c>
      <c r="AU24" s="46">
        <v>0</v>
      </c>
      <c r="AV24" s="46">
        <v>564031</v>
      </c>
      <c r="AW24" s="46">
        <v>295147</v>
      </c>
      <c r="AX24" s="46">
        <v>0</v>
      </c>
      <c r="AY24" s="46">
        <v>295147</v>
      </c>
      <c r="AZ24" s="30">
        <v>0</v>
      </c>
      <c r="BA24" s="30">
        <v>0</v>
      </c>
      <c r="BB24" s="46">
        <v>0</v>
      </c>
      <c r="BC24" s="43">
        <v>859178</v>
      </c>
      <c r="BD24" s="20">
        <v>0</v>
      </c>
      <c r="BE24" s="46">
        <v>2020</v>
      </c>
      <c r="BF24" s="46">
        <v>0</v>
      </c>
      <c r="BG24" s="46">
        <v>26537</v>
      </c>
      <c r="BH24" s="46">
        <v>0</v>
      </c>
      <c r="BI24" s="43">
        <v>28557</v>
      </c>
      <c r="BJ24" s="43">
        <v>0</v>
      </c>
      <c r="BK24" s="43">
        <v>603436</v>
      </c>
      <c r="BL24" s="43">
        <v>86300</v>
      </c>
      <c r="BM24" s="46">
        <v>17669738</v>
      </c>
      <c r="BN24" s="43">
        <v>3019692</v>
      </c>
      <c r="BO24" s="43">
        <v>20689430</v>
      </c>
      <c r="BP24" s="43">
        <v>7057016</v>
      </c>
      <c r="BQ24" s="43">
        <v>2738503</v>
      </c>
      <c r="BR24" s="43">
        <v>9795519</v>
      </c>
      <c r="BS24" s="43">
        <v>941708</v>
      </c>
      <c r="BT24" s="43">
        <v>924661</v>
      </c>
      <c r="BU24" s="46">
        <v>339355</v>
      </c>
      <c r="BV24" s="46">
        <v>6255</v>
      </c>
      <c r="BW24" s="43">
        <v>345610</v>
      </c>
      <c r="BX24" s="43">
        <v>2211979</v>
      </c>
      <c r="BY24" s="46">
        <v>0</v>
      </c>
      <c r="BZ24" s="46">
        <v>453766</v>
      </c>
      <c r="CA24" s="46">
        <v>1271023</v>
      </c>
      <c r="CB24" s="46">
        <v>1091173</v>
      </c>
      <c r="CC24" s="43">
        <v>2815962</v>
      </c>
      <c r="CD24" s="43">
        <v>14823460</v>
      </c>
      <c r="CE24" s="46">
        <v>413725</v>
      </c>
      <c r="CF24" s="46">
        <v>0</v>
      </c>
      <c r="CG24" s="44">
        <v>0</v>
      </c>
      <c r="CH24" s="44">
        <v>1294743</v>
      </c>
      <c r="CI24" s="42">
        <v>1708468</v>
      </c>
      <c r="CJ24" s="44">
        <v>16531928</v>
      </c>
      <c r="CK24" s="31">
        <v>70407</v>
      </c>
      <c r="CL24" s="31">
        <v>83696</v>
      </c>
      <c r="CM24" s="20">
        <v>910585</v>
      </c>
      <c r="CN24" s="29">
        <v>31</v>
      </c>
      <c r="CO24" s="29">
        <v>27</v>
      </c>
      <c r="CP24" s="20">
        <v>1339</v>
      </c>
      <c r="CQ24" s="31">
        <v>6339</v>
      </c>
      <c r="CR24" s="20">
        <v>10651</v>
      </c>
      <c r="CS24" s="20">
        <v>76360</v>
      </c>
      <c r="CT24" s="31">
        <v>6777</v>
      </c>
      <c r="CU24" s="20">
        <v>912</v>
      </c>
      <c r="CV24" s="20">
        <v>87373</v>
      </c>
      <c r="CW24" s="31">
        <v>10651</v>
      </c>
      <c r="CX24" s="29">
        <v>912</v>
      </c>
      <c r="CY24" s="20">
        <v>16677</v>
      </c>
      <c r="CZ24" s="29">
        <v>322</v>
      </c>
      <c r="DA24" s="31">
        <v>28562</v>
      </c>
      <c r="DB24" s="20">
        <v>139</v>
      </c>
      <c r="DC24" s="20">
        <v>50</v>
      </c>
      <c r="DD24" s="20">
        <v>189</v>
      </c>
      <c r="DE24" s="31">
        <v>211825</v>
      </c>
      <c r="DF24" s="31">
        <v>57025</v>
      </c>
      <c r="DG24" s="20">
        <v>268850</v>
      </c>
      <c r="DH24" s="20">
        <v>1660648</v>
      </c>
      <c r="DI24" s="20">
        <v>189371</v>
      </c>
      <c r="DJ24" s="20">
        <v>351463</v>
      </c>
      <c r="DK24" s="20">
        <v>328</v>
      </c>
      <c r="DL24" s="29">
        <v>207</v>
      </c>
      <c r="DM24" s="20">
        <v>467649</v>
      </c>
      <c r="DN24" s="31">
        <v>1151431</v>
      </c>
      <c r="DO24" s="31">
        <v>362209</v>
      </c>
      <c r="DP24" s="20">
        <v>1513640</v>
      </c>
      <c r="DQ24" s="31">
        <v>987100</v>
      </c>
      <c r="DR24" s="31">
        <v>475187</v>
      </c>
      <c r="DS24" s="31">
        <v>1462287</v>
      </c>
      <c r="DT24" s="31">
        <v>2138531</v>
      </c>
      <c r="DU24" s="31">
        <v>837396</v>
      </c>
      <c r="DV24" s="20">
        <v>2975927</v>
      </c>
      <c r="DW24" s="31">
        <v>123010</v>
      </c>
      <c r="DX24" s="31">
        <v>273602</v>
      </c>
      <c r="DY24" s="31">
        <v>1277</v>
      </c>
      <c r="DZ24" s="31">
        <v>16994</v>
      </c>
      <c r="EA24" s="20">
        <v>414883</v>
      </c>
      <c r="EB24" s="20">
        <v>3390810</v>
      </c>
      <c r="EC24" s="20">
        <v>0</v>
      </c>
      <c r="ED24" s="20">
        <v>414883</v>
      </c>
      <c r="EE24" s="20">
        <v>3390810</v>
      </c>
      <c r="EF24" s="20">
        <v>1543</v>
      </c>
      <c r="EG24" s="20">
        <v>5696</v>
      </c>
      <c r="EH24" s="29">
        <v>0</v>
      </c>
      <c r="EI24" s="31">
        <v>1569</v>
      </c>
      <c r="EJ24" s="31">
        <v>1569</v>
      </c>
      <c r="EK24" s="29">
        <v>0</v>
      </c>
      <c r="EL24" s="29">
        <v>443</v>
      </c>
      <c r="EM24" s="29">
        <v>443</v>
      </c>
      <c r="EN24" s="29">
        <f t="shared" si="2"/>
        <v>2012</v>
      </c>
      <c r="EO24" s="29">
        <v>5</v>
      </c>
      <c r="EP24" s="29">
        <v>146</v>
      </c>
      <c r="EQ24" s="20">
        <v>151</v>
      </c>
      <c r="ER24" s="22">
        <v>431</v>
      </c>
      <c r="ES24" s="22">
        <v>450</v>
      </c>
      <c r="ET24" s="22">
        <v>881</v>
      </c>
      <c r="EU24" s="22">
        <v>0</v>
      </c>
      <c r="EV24" s="22">
        <v>64</v>
      </c>
      <c r="EW24" s="22">
        <v>64</v>
      </c>
      <c r="EX24" s="29">
        <v>436</v>
      </c>
      <c r="EY24" s="31">
        <v>2672</v>
      </c>
      <c r="EZ24" s="31">
        <v>3108</v>
      </c>
      <c r="FA24" s="29">
        <v>0</v>
      </c>
      <c r="FB24" s="29">
        <v>0</v>
      </c>
      <c r="FC24" s="29">
        <f t="shared" si="0"/>
        <v>0</v>
      </c>
      <c r="FD24" s="29">
        <v>71</v>
      </c>
      <c r="FE24" s="31">
        <v>3297</v>
      </c>
      <c r="FF24" s="29">
        <v>0</v>
      </c>
      <c r="FG24" s="31">
        <v>3368</v>
      </c>
      <c r="FH24" s="31">
        <v>57144</v>
      </c>
      <c r="FI24" s="31">
        <v>18536</v>
      </c>
      <c r="FJ24" s="31">
        <f t="shared" si="3"/>
        <v>75680</v>
      </c>
      <c r="FK24" s="31">
        <v>3440</v>
      </c>
      <c r="FL24" s="31">
        <v>3297</v>
      </c>
      <c r="FM24" s="32">
        <v>6483</v>
      </c>
      <c r="FN24" s="32">
        <v>92032</v>
      </c>
      <c r="FO24" s="32">
        <f t="shared" si="4"/>
        <v>75680</v>
      </c>
      <c r="FP24" s="31">
        <v>18536</v>
      </c>
      <c r="FQ24" s="31">
        <f t="shared" si="1"/>
        <v>94216</v>
      </c>
      <c r="FR24" s="31">
        <v>3511</v>
      </c>
      <c r="FS24" s="31">
        <v>9726</v>
      </c>
      <c r="FT24" s="31">
        <v>6483</v>
      </c>
      <c r="FU24" s="31">
        <v>95400</v>
      </c>
      <c r="FV24" s="31">
        <v>2211</v>
      </c>
      <c r="FW24" s="31">
        <v>1834</v>
      </c>
      <c r="FX24" s="31">
        <v>3185</v>
      </c>
      <c r="FY24" s="22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G24" s="33"/>
    </row>
    <row r="25" spans="1:215" x14ac:dyDescent="0.2">
      <c r="A25" s="13" t="s">
        <v>523</v>
      </c>
      <c r="B25" s="13" t="s">
        <v>524</v>
      </c>
      <c r="C25" s="13" t="s">
        <v>525</v>
      </c>
      <c r="D25" s="34">
        <v>29646</v>
      </c>
      <c r="E25" s="24" t="s">
        <v>526</v>
      </c>
      <c r="F25" s="18">
        <v>69661</v>
      </c>
      <c r="G25" s="17" t="s">
        <v>527</v>
      </c>
      <c r="H25" s="19">
        <v>43999</v>
      </c>
      <c r="I25" s="20">
        <v>2</v>
      </c>
      <c r="J25" s="20">
        <v>1</v>
      </c>
      <c r="K25" s="22">
        <v>763</v>
      </c>
      <c r="L25" s="20">
        <v>9682</v>
      </c>
      <c r="M25" s="22">
        <v>9</v>
      </c>
      <c r="N25" s="23">
        <v>4</v>
      </c>
      <c r="O25" s="24" t="s">
        <v>426</v>
      </c>
      <c r="P25" s="25">
        <v>1</v>
      </c>
      <c r="Q25" s="22">
        <v>91</v>
      </c>
      <c r="R25" s="29">
        <v>6</v>
      </c>
      <c r="S25" s="29">
        <v>1</v>
      </c>
      <c r="T25" s="27">
        <v>7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1</v>
      </c>
      <c r="AB25" s="26">
        <v>0</v>
      </c>
      <c r="AC25" s="26">
        <v>1</v>
      </c>
      <c r="AD25" s="27">
        <v>8</v>
      </c>
      <c r="AE25" s="26">
        <v>12</v>
      </c>
      <c r="AF25" s="26">
        <v>9</v>
      </c>
      <c r="AG25" s="27">
        <v>8</v>
      </c>
      <c r="AH25" s="29">
        <v>19</v>
      </c>
      <c r="AI25" s="48">
        <v>10</v>
      </c>
      <c r="AJ25" s="27">
        <v>16</v>
      </c>
      <c r="AK25" s="46">
        <v>32879</v>
      </c>
      <c r="AL25" s="46">
        <v>72478</v>
      </c>
      <c r="AM25" s="29">
        <v>6.9</v>
      </c>
      <c r="AN25" s="46">
        <v>1597250</v>
      </c>
      <c r="AO25" s="46">
        <v>0</v>
      </c>
      <c r="AP25" s="46">
        <v>0</v>
      </c>
      <c r="AQ25" s="46">
        <v>0</v>
      </c>
      <c r="AR25" s="46">
        <v>1597250</v>
      </c>
      <c r="AS25" s="43">
        <v>0</v>
      </c>
      <c r="AT25" s="46">
        <v>87076</v>
      </c>
      <c r="AU25" s="46">
        <v>0</v>
      </c>
      <c r="AV25" s="46">
        <v>87076</v>
      </c>
      <c r="AW25" s="46">
        <v>21456</v>
      </c>
      <c r="AX25" s="46">
        <v>0</v>
      </c>
      <c r="AY25" s="46">
        <v>21456</v>
      </c>
      <c r="AZ25" s="30">
        <v>0</v>
      </c>
      <c r="BA25" s="30">
        <v>0</v>
      </c>
      <c r="BB25" s="46">
        <v>0</v>
      </c>
      <c r="BC25" s="43">
        <v>108532</v>
      </c>
      <c r="BD25" s="20">
        <v>0</v>
      </c>
      <c r="BE25" s="46">
        <v>0</v>
      </c>
      <c r="BF25" s="46">
        <v>0</v>
      </c>
      <c r="BG25" s="46">
        <v>0</v>
      </c>
      <c r="BH25" s="46">
        <v>0</v>
      </c>
      <c r="BI25" s="43">
        <v>0</v>
      </c>
      <c r="BJ25" s="43">
        <v>0</v>
      </c>
      <c r="BK25" s="43">
        <v>42132</v>
      </c>
      <c r="BL25" s="43">
        <v>0</v>
      </c>
      <c r="BM25" s="46">
        <v>1747914</v>
      </c>
      <c r="BN25" s="43">
        <v>0</v>
      </c>
      <c r="BO25" s="43">
        <v>1747914</v>
      </c>
      <c r="BP25" s="43">
        <v>852980</v>
      </c>
      <c r="BQ25" s="43">
        <v>279825</v>
      </c>
      <c r="BR25" s="43">
        <v>1132805</v>
      </c>
      <c r="BS25" s="43">
        <v>126048</v>
      </c>
      <c r="BT25" s="43">
        <v>21500</v>
      </c>
      <c r="BU25" s="46">
        <v>0</v>
      </c>
      <c r="BV25" s="46">
        <v>0</v>
      </c>
      <c r="BW25" s="43">
        <v>0</v>
      </c>
      <c r="BX25" s="43">
        <v>147548</v>
      </c>
      <c r="BY25" s="46">
        <v>0</v>
      </c>
      <c r="BZ25" s="46">
        <v>0</v>
      </c>
      <c r="CA25" s="46">
        <v>467560</v>
      </c>
      <c r="CB25" s="46">
        <v>0</v>
      </c>
      <c r="CC25" s="43">
        <v>467560</v>
      </c>
      <c r="CD25" s="43">
        <v>1747913</v>
      </c>
      <c r="CE25" s="46">
        <v>0</v>
      </c>
      <c r="CF25" s="46">
        <v>0</v>
      </c>
      <c r="CG25" s="44">
        <v>0</v>
      </c>
      <c r="CH25" s="44">
        <v>0</v>
      </c>
      <c r="CI25" s="42">
        <v>0</v>
      </c>
      <c r="CJ25" s="44">
        <v>1747913</v>
      </c>
      <c r="CK25" s="31">
        <v>7948</v>
      </c>
      <c r="CL25" s="31">
        <v>7119</v>
      </c>
      <c r="CM25" s="20">
        <v>101646</v>
      </c>
      <c r="CN25" s="29">
        <v>0</v>
      </c>
      <c r="CO25" s="29">
        <v>235</v>
      </c>
      <c r="CP25" s="20">
        <v>34</v>
      </c>
      <c r="CQ25" s="29">
        <v>360</v>
      </c>
      <c r="CR25" s="20">
        <v>14157</v>
      </c>
      <c r="CS25" s="20">
        <v>5325</v>
      </c>
      <c r="CT25" s="29">
        <v>379</v>
      </c>
      <c r="CU25" s="20">
        <v>0</v>
      </c>
      <c r="CV25" s="20">
        <v>5735</v>
      </c>
      <c r="CW25" s="31">
        <v>14157</v>
      </c>
      <c r="CX25" s="29">
        <v>0</v>
      </c>
      <c r="CY25" s="20">
        <v>56893</v>
      </c>
      <c r="CZ25" s="29">
        <v>28</v>
      </c>
      <c r="DA25" s="31">
        <v>71078</v>
      </c>
      <c r="DB25" s="20">
        <v>7</v>
      </c>
      <c r="DC25" s="20">
        <v>50</v>
      </c>
      <c r="DD25" s="20">
        <v>57</v>
      </c>
      <c r="DE25" s="31">
        <v>40330</v>
      </c>
      <c r="DF25" s="31">
        <v>10853</v>
      </c>
      <c r="DG25" s="20">
        <v>51183</v>
      </c>
      <c r="DH25" s="20">
        <v>306217</v>
      </c>
      <c r="DI25" s="20">
        <v>22935</v>
      </c>
      <c r="DJ25" s="20">
        <v>43880</v>
      </c>
      <c r="DK25" s="20">
        <v>112</v>
      </c>
      <c r="DL25" s="29">
        <v>36</v>
      </c>
      <c r="DM25" s="20">
        <v>44640</v>
      </c>
      <c r="DN25" s="31">
        <v>46093</v>
      </c>
      <c r="DO25" s="31">
        <v>4267</v>
      </c>
      <c r="DP25" s="20">
        <v>50360</v>
      </c>
      <c r="DQ25" s="31">
        <v>82112</v>
      </c>
      <c r="DR25" s="31">
        <v>22545</v>
      </c>
      <c r="DS25" s="31">
        <v>104657</v>
      </c>
      <c r="DT25" s="31">
        <v>128205</v>
      </c>
      <c r="DU25" s="31">
        <v>26812</v>
      </c>
      <c r="DV25" s="20">
        <v>155017</v>
      </c>
      <c r="DW25" s="31">
        <v>22470</v>
      </c>
      <c r="DX25" s="31">
        <v>19429</v>
      </c>
      <c r="DY25" s="29">
        <v>0</v>
      </c>
      <c r="DZ25" s="31">
        <v>1319</v>
      </c>
      <c r="EA25" s="20">
        <v>43218</v>
      </c>
      <c r="EB25" s="20">
        <v>198235</v>
      </c>
      <c r="EC25" s="20">
        <v>54941</v>
      </c>
      <c r="ED25" s="20">
        <v>98159</v>
      </c>
      <c r="EE25" s="20">
        <v>253176</v>
      </c>
      <c r="EF25" s="20">
        <v>79</v>
      </c>
      <c r="EG25" s="20">
        <v>406</v>
      </c>
      <c r="EH25" s="29">
        <v>0</v>
      </c>
      <c r="EI25" s="29">
        <v>183</v>
      </c>
      <c r="EJ25" s="29">
        <v>183</v>
      </c>
      <c r="EK25" s="29">
        <v>0</v>
      </c>
      <c r="EL25" s="29">
        <v>120</v>
      </c>
      <c r="EM25" s="29">
        <v>120</v>
      </c>
      <c r="EN25" s="29">
        <f t="shared" si="2"/>
        <v>303</v>
      </c>
      <c r="EO25" s="29">
        <v>0</v>
      </c>
      <c r="EP25" s="29">
        <v>153</v>
      </c>
      <c r="EQ25" s="20">
        <v>153</v>
      </c>
      <c r="ER25" s="32">
        <v>1906</v>
      </c>
      <c r="ES25" s="22">
        <v>154</v>
      </c>
      <c r="ET25" s="32">
        <v>2060</v>
      </c>
      <c r="EU25" s="22">
        <v>0</v>
      </c>
      <c r="EV25" s="22">
        <v>1</v>
      </c>
      <c r="EW25" s="22">
        <v>1</v>
      </c>
      <c r="EX25" s="31">
        <v>1906</v>
      </c>
      <c r="EY25" s="29">
        <v>611</v>
      </c>
      <c r="EZ25" s="31">
        <v>2517</v>
      </c>
      <c r="FA25" s="29">
        <v>0</v>
      </c>
      <c r="FB25" s="29">
        <v>0</v>
      </c>
      <c r="FC25" s="29">
        <f t="shared" si="0"/>
        <v>0</v>
      </c>
      <c r="FD25" s="29">
        <v>0</v>
      </c>
      <c r="FE25" s="31">
        <v>3263</v>
      </c>
      <c r="FF25" s="29">
        <v>0</v>
      </c>
      <c r="FG25" s="31">
        <v>3263</v>
      </c>
      <c r="FH25" s="31">
        <v>3617</v>
      </c>
      <c r="FI25" s="31">
        <v>5870</v>
      </c>
      <c r="FJ25" s="31">
        <f t="shared" si="3"/>
        <v>9487</v>
      </c>
      <c r="FK25" s="31">
        <v>1179</v>
      </c>
      <c r="FL25" s="31">
        <v>3263</v>
      </c>
      <c r="FM25" s="22">
        <v>88</v>
      </c>
      <c r="FN25" s="32">
        <v>12564</v>
      </c>
      <c r="FO25" s="32">
        <f t="shared" si="4"/>
        <v>9487</v>
      </c>
      <c r="FP25" s="31">
        <v>5870</v>
      </c>
      <c r="FQ25" s="31">
        <f t="shared" si="1"/>
        <v>15357</v>
      </c>
      <c r="FR25" s="31">
        <v>1179</v>
      </c>
      <c r="FS25" s="31">
        <v>5073</v>
      </c>
      <c r="FT25" s="29">
        <v>88</v>
      </c>
      <c r="FU25" s="31">
        <v>15827</v>
      </c>
      <c r="FV25" s="29">
        <v>71</v>
      </c>
      <c r="FW25" s="29">
        <v>26</v>
      </c>
      <c r="FX25" s="29">
        <v>475</v>
      </c>
      <c r="FY25" s="56"/>
      <c r="HG25" s="33"/>
    </row>
    <row r="26" spans="1:215" x14ac:dyDescent="0.2">
      <c r="A26" s="13" t="s">
        <v>528</v>
      </c>
      <c r="B26" s="13" t="s">
        <v>529</v>
      </c>
      <c r="C26" s="13" t="s">
        <v>530</v>
      </c>
      <c r="D26" s="34">
        <v>29526</v>
      </c>
      <c r="E26" s="24" t="s">
        <v>531</v>
      </c>
      <c r="F26" s="18">
        <v>269291</v>
      </c>
      <c r="G26" s="17" t="s">
        <v>532</v>
      </c>
      <c r="H26" s="19">
        <v>28000</v>
      </c>
      <c r="I26" s="20">
        <v>9</v>
      </c>
      <c r="J26" s="20">
        <v>1</v>
      </c>
      <c r="K26" s="21">
        <v>5720</v>
      </c>
      <c r="L26" s="20">
        <v>21008</v>
      </c>
      <c r="M26" s="22">
        <v>11</v>
      </c>
      <c r="N26" s="23">
        <v>8</v>
      </c>
      <c r="O26" s="24" t="s">
        <v>420</v>
      </c>
      <c r="P26" s="25">
        <v>10</v>
      </c>
      <c r="Q26" s="22">
        <v>476</v>
      </c>
      <c r="R26" s="36">
        <v>15</v>
      </c>
      <c r="S26" s="36">
        <v>0</v>
      </c>
      <c r="T26" s="27">
        <v>15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27">
        <v>15</v>
      </c>
      <c r="AE26" s="35">
        <v>39</v>
      </c>
      <c r="AF26" s="35">
        <v>10</v>
      </c>
      <c r="AG26" s="27">
        <v>44</v>
      </c>
      <c r="AH26" s="36">
        <v>54</v>
      </c>
      <c r="AI26" s="49">
        <v>10</v>
      </c>
      <c r="AJ26" s="27">
        <v>59</v>
      </c>
      <c r="AK26" s="47">
        <v>38959</v>
      </c>
      <c r="AL26" s="47">
        <v>93625</v>
      </c>
      <c r="AM26" s="36">
        <v>0</v>
      </c>
      <c r="AN26" s="47">
        <v>4353065</v>
      </c>
      <c r="AO26" s="47">
        <v>8375</v>
      </c>
      <c r="AP26" s="47">
        <v>0</v>
      </c>
      <c r="AQ26" s="47">
        <v>0</v>
      </c>
      <c r="AR26" s="47">
        <v>4353065</v>
      </c>
      <c r="AS26" s="43">
        <v>8375</v>
      </c>
      <c r="AT26" s="47">
        <v>336613</v>
      </c>
      <c r="AU26" s="47">
        <v>0</v>
      </c>
      <c r="AV26" s="47">
        <v>336613</v>
      </c>
      <c r="AW26" s="47">
        <v>176143</v>
      </c>
      <c r="AX26" s="47">
        <v>0</v>
      </c>
      <c r="AY26" s="47">
        <v>176143</v>
      </c>
      <c r="AZ26" s="37">
        <v>0</v>
      </c>
      <c r="BA26" s="37">
        <v>0</v>
      </c>
      <c r="BB26" s="47">
        <v>0</v>
      </c>
      <c r="BC26" s="43">
        <v>512756</v>
      </c>
      <c r="BD26" s="20">
        <v>0</v>
      </c>
      <c r="BE26" s="47">
        <v>0</v>
      </c>
      <c r="BF26" s="47">
        <v>0</v>
      </c>
      <c r="BG26" s="47">
        <v>0</v>
      </c>
      <c r="BH26" s="47">
        <v>0</v>
      </c>
      <c r="BI26" s="43">
        <v>0</v>
      </c>
      <c r="BJ26" s="43">
        <v>0</v>
      </c>
      <c r="BK26" s="43">
        <v>0</v>
      </c>
      <c r="BL26" s="43">
        <v>0</v>
      </c>
      <c r="BM26" s="47">
        <v>4865821</v>
      </c>
      <c r="BN26" s="43">
        <v>8375</v>
      </c>
      <c r="BO26" s="43">
        <v>4865821</v>
      </c>
      <c r="BP26" s="43">
        <v>2079574</v>
      </c>
      <c r="BQ26" s="43">
        <v>749559</v>
      </c>
      <c r="BR26" s="43">
        <v>2829133</v>
      </c>
      <c r="BS26" s="43">
        <v>325122</v>
      </c>
      <c r="BT26" s="43">
        <v>129659</v>
      </c>
      <c r="BU26" s="47">
        <v>97354</v>
      </c>
      <c r="BV26" s="47">
        <v>62814</v>
      </c>
      <c r="BW26" s="43">
        <v>160168</v>
      </c>
      <c r="BX26" s="43">
        <v>614949</v>
      </c>
      <c r="BY26" s="47">
        <v>0</v>
      </c>
      <c r="BZ26" s="47">
        <v>57924</v>
      </c>
      <c r="CA26" s="47">
        <v>282044</v>
      </c>
      <c r="CB26" s="47">
        <v>305095</v>
      </c>
      <c r="CC26" s="43">
        <v>645063</v>
      </c>
      <c r="CD26" s="43">
        <v>4089145</v>
      </c>
      <c r="CE26" s="47">
        <v>0</v>
      </c>
      <c r="CF26" s="47">
        <v>0</v>
      </c>
      <c r="CG26" s="45">
        <v>8375</v>
      </c>
      <c r="CH26" s="45">
        <v>0</v>
      </c>
      <c r="CI26" s="42">
        <v>8375</v>
      </c>
      <c r="CJ26" s="45">
        <v>4097520</v>
      </c>
      <c r="CK26" s="38">
        <v>26925</v>
      </c>
      <c r="CL26" s="38">
        <v>50892</v>
      </c>
      <c r="CM26" s="20">
        <v>298893</v>
      </c>
      <c r="CN26" s="36">
        <v>50</v>
      </c>
      <c r="CO26" s="36">
        <v>39</v>
      </c>
      <c r="CP26" s="20">
        <v>682</v>
      </c>
      <c r="CQ26" s="38">
        <v>1842</v>
      </c>
      <c r="CR26" s="20">
        <v>316562</v>
      </c>
      <c r="CS26" s="20">
        <v>28694</v>
      </c>
      <c r="CT26" s="38">
        <v>3592</v>
      </c>
      <c r="CU26" s="20">
        <v>13108</v>
      </c>
      <c r="CV26" s="20">
        <v>15145</v>
      </c>
      <c r="CW26" s="38">
        <v>316562</v>
      </c>
      <c r="CX26" s="38">
        <v>13108</v>
      </c>
      <c r="CY26" s="20">
        <v>131496</v>
      </c>
      <c r="CZ26" s="36">
        <v>0</v>
      </c>
      <c r="DA26" s="38">
        <v>461166</v>
      </c>
      <c r="DB26" s="20">
        <v>6</v>
      </c>
      <c r="DC26" s="20">
        <v>50</v>
      </c>
      <c r="DD26" s="20">
        <v>56</v>
      </c>
      <c r="DE26" s="38">
        <v>106142</v>
      </c>
      <c r="DF26" s="38">
        <v>20247</v>
      </c>
      <c r="DG26" s="20">
        <v>126389</v>
      </c>
      <c r="DH26" s="20">
        <v>702067</v>
      </c>
      <c r="DI26" s="20">
        <v>79791</v>
      </c>
      <c r="DJ26" s="20">
        <v>146455</v>
      </c>
      <c r="DK26" s="20">
        <v>216</v>
      </c>
      <c r="DL26" s="36">
        <v>100</v>
      </c>
      <c r="DM26" s="20">
        <v>41676</v>
      </c>
      <c r="DN26" s="38">
        <v>289355</v>
      </c>
      <c r="DO26" s="38">
        <v>39488</v>
      </c>
      <c r="DP26" s="20">
        <v>328843</v>
      </c>
      <c r="DQ26" s="38">
        <v>465844</v>
      </c>
      <c r="DR26" s="38">
        <v>177575</v>
      </c>
      <c r="DS26" s="38">
        <v>643419</v>
      </c>
      <c r="DT26" s="38">
        <v>755199</v>
      </c>
      <c r="DU26" s="31">
        <v>217063</v>
      </c>
      <c r="DV26" s="20">
        <v>972262</v>
      </c>
      <c r="DW26" s="38">
        <v>60580</v>
      </c>
      <c r="DX26" s="38">
        <v>9551</v>
      </c>
      <c r="DY26" s="38">
        <v>3122</v>
      </c>
      <c r="DZ26" s="36">
        <v>0</v>
      </c>
      <c r="EA26" s="20">
        <v>73253</v>
      </c>
      <c r="EB26" s="20">
        <v>1045515</v>
      </c>
      <c r="EC26" s="20">
        <v>0</v>
      </c>
      <c r="ED26" s="20">
        <v>73253</v>
      </c>
      <c r="EE26" s="20">
        <v>1045515</v>
      </c>
      <c r="EF26" s="20">
        <v>1620</v>
      </c>
      <c r="EG26" s="20">
        <v>2298</v>
      </c>
      <c r="EH26" s="36">
        <v>0</v>
      </c>
      <c r="EI26" s="36">
        <v>838</v>
      </c>
      <c r="EJ26" s="36">
        <v>838</v>
      </c>
      <c r="EK26" s="36">
        <v>0</v>
      </c>
      <c r="EL26" s="36">
        <v>421</v>
      </c>
      <c r="EM26" s="36">
        <v>421</v>
      </c>
      <c r="EN26" s="29">
        <f t="shared" si="2"/>
        <v>1259</v>
      </c>
      <c r="EO26" s="36">
        <v>0</v>
      </c>
      <c r="EP26" s="36">
        <v>216</v>
      </c>
      <c r="EQ26" s="20">
        <v>216</v>
      </c>
      <c r="ER26" s="39">
        <v>55</v>
      </c>
      <c r="ES26" s="39">
        <v>977</v>
      </c>
      <c r="ET26" s="40">
        <v>1032</v>
      </c>
      <c r="EU26" s="39">
        <v>0</v>
      </c>
      <c r="EV26" s="39">
        <v>0</v>
      </c>
      <c r="EW26" s="39">
        <v>0</v>
      </c>
      <c r="EX26" s="36">
        <v>55</v>
      </c>
      <c r="EY26" s="38">
        <v>2452</v>
      </c>
      <c r="EZ26" s="38">
        <v>2507</v>
      </c>
      <c r="FA26" s="36">
        <v>0</v>
      </c>
      <c r="FB26" s="36">
        <v>0</v>
      </c>
      <c r="FC26" s="29">
        <f t="shared" si="0"/>
        <v>0</v>
      </c>
      <c r="FD26" s="36">
        <v>0</v>
      </c>
      <c r="FE26" s="36">
        <v>272</v>
      </c>
      <c r="FF26" s="36">
        <v>0</v>
      </c>
      <c r="FG26" s="36">
        <v>272</v>
      </c>
      <c r="FH26" s="38">
        <v>15312</v>
      </c>
      <c r="FI26" s="38">
        <v>7622</v>
      </c>
      <c r="FJ26" s="31">
        <f t="shared" si="3"/>
        <v>22934</v>
      </c>
      <c r="FK26" s="38">
        <v>2535</v>
      </c>
      <c r="FL26" s="36">
        <v>272</v>
      </c>
      <c r="FM26" s="39">
        <v>0</v>
      </c>
      <c r="FN26" s="40">
        <v>48861</v>
      </c>
      <c r="FO26" s="32">
        <f t="shared" si="4"/>
        <v>22934</v>
      </c>
      <c r="FP26" s="38">
        <v>7622</v>
      </c>
      <c r="FQ26" s="31">
        <f t="shared" si="1"/>
        <v>30556</v>
      </c>
      <c r="FR26" s="38">
        <v>2535</v>
      </c>
      <c r="FS26" s="38">
        <v>23664</v>
      </c>
      <c r="FT26" s="36">
        <v>0</v>
      </c>
      <c r="FU26" s="38">
        <v>49133</v>
      </c>
      <c r="FV26" s="36">
        <v>5</v>
      </c>
      <c r="FW26" s="36">
        <v>300</v>
      </c>
      <c r="FX26" s="36">
        <v>953</v>
      </c>
      <c r="FY26" s="57"/>
      <c r="HG26" s="33"/>
    </row>
    <row r="27" spans="1:215" x14ac:dyDescent="0.2">
      <c r="A27" s="13" t="s">
        <v>533</v>
      </c>
      <c r="B27" s="13" t="s">
        <v>534</v>
      </c>
      <c r="C27" s="13" t="s">
        <v>535</v>
      </c>
      <c r="D27" s="34">
        <v>29020</v>
      </c>
      <c r="E27" s="24" t="s">
        <v>536</v>
      </c>
      <c r="F27" s="18">
        <v>61697</v>
      </c>
      <c r="G27" s="17" t="s">
        <v>537</v>
      </c>
      <c r="H27" s="19">
        <v>13660</v>
      </c>
      <c r="I27" s="20">
        <v>2</v>
      </c>
      <c r="J27" s="20">
        <v>1</v>
      </c>
      <c r="K27" s="21">
        <v>1606</v>
      </c>
      <c r="L27" s="20">
        <v>7099</v>
      </c>
      <c r="M27" s="22">
        <v>7</v>
      </c>
      <c r="N27" s="23">
        <v>10</v>
      </c>
      <c r="O27" s="24" t="s">
        <v>426</v>
      </c>
      <c r="P27" s="25">
        <v>1</v>
      </c>
      <c r="Q27" s="22">
        <v>600</v>
      </c>
      <c r="R27" s="29">
        <v>4</v>
      </c>
      <c r="S27" s="29">
        <v>0</v>
      </c>
      <c r="T27" s="27">
        <v>4</v>
      </c>
      <c r="U27" s="26">
        <v>0</v>
      </c>
      <c r="V27" s="26">
        <v>0</v>
      </c>
      <c r="W27" s="26">
        <v>0</v>
      </c>
      <c r="X27" s="26">
        <v>1</v>
      </c>
      <c r="Y27" s="26">
        <v>0</v>
      </c>
      <c r="Z27" s="26">
        <v>1</v>
      </c>
      <c r="AA27" s="26">
        <v>0</v>
      </c>
      <c r="AB27" s="26">
        <v>0</v>
      </c>
      <c r="AC27" s="26">
        <v>0</v>
      </c>
      <c r="AD27" s="27">
        <v>5</v>
      </c>
      <c r="AE27" s="26">
        <v>6</v>
      </c>
      <c r="AF27" s="26">
        <v>8</v>
      </c>
      <c r="AG27" s="27">
        <v>5.2</v>
      </c>
      <c r="AH27" s="29">
        <v>11</v>
      </c>
      <c r="AI27" s="48">
        <v>8</v>
      </c>
      <c r="AJ27" s="27">
        <v>10.199999999999999</v>
      </c>
      <c r="AK27" s="46">
        <v>31000</v>
      </c>
      <c r="AL27" s="46">
        <v>57680</v>
      </c>
      <c r="AM27" s="29">
        <v>0</v>
      </c>
      <c r="AN27" s="46">
        <v>790986</v>
      </c>
      <c r="AO27" s="46">
        <v>0</v>
      </c>
      <c r="AP27" s="46">
        <v>0</v>
      </c>
      <c r="AQ27" s="46">
        <v>0</v>
      </c>
      <c r="AR27" s="46">
        <v>790986</v>
      </c>
      <c r="AS27" s="43">
        <v>0</v>
      </c>
      <c r="AT27" s="46">
        <v>77121</v>
      </c>
      <c r="AU27" s="46">
        <v>0</v>
      </c>
      <c r="AV27" s="46">
        <v>77121</v>
      </c>
      <c r="AW27" s="46">
        <v>21353</v>
      </c>
      <c r="AX27" s="46">
        <v>0</v>
      </c>
      <c r="AY27" s="46">
        <v>21353</v>
      </c>
      <c r="AZ27" s="30">
        <v>0</v>
      </c>
      <c r="BA27" s="30">
        <v>0</v>
      </c>
      <c r="BB27" s="46">
        <v>0</v>
      </c>
      <c r="BC27" s="43">
        <v>98474</v>
      </c>
      <c r="BD27" s="20">
        <v>0</v>
      </c>
      <c r="BE27" s="46">
        <v>1000</v>
      </c>
      <c r="BF27" s="46">
        <v>0</v>
      </c>
      <c r="BG27" s="46">
        <v>0</v>
      </c>
      <c r="BH27" s="46">
        <v>0</v>
      </c>
      <c r="BI27" s="43">
        <v>1000</v>
      </c>
      <c r="BJ27" s="43">
        <v>0</v>
      </c>
      <c r="BK27" s="43">
        <v>46266</v>
      </c>
      <c r="BL27" s="43">
        <v>0</v>
      </c>
      <c r="BM27" s="46">
        <v>936726</v>
      </c>
      <c r="BN27" s="43">
        <v>0</v>
      </c>
      <c r="BO27" s="43">
        <v>936726</v>
      </c>
      <c r="BP27" s="43">
        <v>439575</v>
      </c>
      <c r="BQ27" s="43">
        <v>143224</v>
      </c>
      <c r="BR27" s="43">
        <v>582799</v>
      </c>
      <c r="BS27" s="43">
        <v>72377</v>
      </c>
      <c r="BT27" s="43">
        <v>21550</v>
      </c>
      <c r="BU27" s="46">
        <v>12339</v>
      </c>
      <c r="BV27" s="46">
        <v>0</v>
      </c>
      <c r="BW27" s="43">
        <v>12339</v>
      </c>
      <c r="BX27" s="43">
        <v>106266</v>
      </c>
      <c r="BY27" s="46">
        <v>0</v>
      </c>
      <c r="BZ27" s="46">
        <v>31123</v>
      </c>
      <c r="CA27" s="46">
        <v>53977</v>
      </c>
      <c r="CB27" s="46">
        <v>114368</v>
      </c>
      <c r="CC27" s="43">
        <v>199468</v>
      </c>
      <c r="CD27" s="43">
        <v>888533</v>
      </c>
      <c r="CE27" s="46">
        <v>8424</v>
      </c>
      <c r="CF27" s="46">
        <v>0</v>
      </c>
      <c r="CG27" s="44">
        <v>0</v>
      </c>
      <c r="CH27" s="44">
        <v>0</v>
      </c>
      <c r="CI27" s="42">
        <v>8424</v>
      </c>
      <c r="CJ27" s="44">
        <v>896957</v>
      </c>
      <c r="CK27" s="31">
        <v>6455</v>
      </c>
      <c r="CL27" s="31">
        <v>5912</v>
      </c>
      <c r="CM27" s="20">
        <v>107032</v>
      </c>
      <c r="CN27" s="29">
        <v>164</v>
      </c>
      <c r="CO27" s="29">
        <v>0</v>
      </c>
      <c r="CP27" s="20">
        <v>236</v>
      </c>
      <c r="CQ27" s="29">
        <v>312</v>
      </c>
      <c r="CR27" s="20">
        <v>2051</v>
      </c>
      <c r="CS27" s="20">
        <v>1081</v>
      </c>
      <c r="CT27" s="29">
        <v>289</v>
      </c>
      <c r="CU27" s="20">
        <v>0</v>
      </c>
      <c r="CV27" s="20">
        <v>3266</v>
      </c>
      <c r="CW27" s="31">
        <v>2051</v>
      </c>
      <c r="CX27" s="29">
        <v>0</v>
      </c>
      <c r="CY27" s="20">
        <v>22377</v>
      </c>
      <c r="CZ27" s="29">
        <v>0</v>
      </c>
      <c r="DA27" s="31">
        <v>24428</v>
      </c>
      <c r="DB27" s="20">
        <v>3</v>
      </c>
      <c r="DC27" s="20">
        <v>50</v>
      </c>
      <c r="DD27" s="20">
        <v>53</v>
      </c>
      <c r="DE27" s="31">
        <v>17999</v>
      </c>
      <c r="DF27" s="31">
        <v>5172</v>
      </c>
      <c r="DG27" s="20">
        <v>23171</v>
      </c>
      <c r="DH27" s="20">
        <v>187947</v>
      </c>
      <c r="DI27" s="20">
        <v>1950</v>
      </c>
      <c r="DJ27" s="20">
        <v>56361</v>
      </c>
      <c r="DK27" s="20">
        <v>38</v>
      </c>
      <c r="DL27" s="29">
        <v>17</v>
      </c>
      <c r="DM27" s="20">
        <v>15500</v>
      </c>
      <c r="DN27" s="31">
        <v>68321</v>
      </c>
      <c r="DO27" s="31">
        <v>5251</v>
      </c>
      <c r="DP27" s="20">
        <v>73572</v>
      </c>
      <c r="DQ27" s="31">
        <v>77468</v>
      </c>
      <c r="DR27" s="31">
        <v>15216</v>
      </c>
      <c r="DS27" s="31">
        <v>92684</v>
      </c>
      <c r="DT27" s="31">
        <v>145789</v>
      </c>
      <c r="DU27" s="31">
        <v>20467</v>
      </c>
      <c r="DV27" s="20">
        <v>166256</v>
      </c>
      <c r="DW27" s="31">
        <v>13129</v>
      </c>
      <c r="DX27" s="31">
        <v>3355</v>
      </c>
      <c r="DY27" s="29">
        <v>0</v>
      </c>
      <c r="DZ27" s="29">
        <v>0</v>
      </c>
      <c r="EA27" s="20">
        <v>16484</v>
      </c>
      <c r="EB27" s="20">
        <v>182740</v>
      </c>
      <c r="EC27" s="20">
        <v>50070</v>
      </c>
      <c r="ED27" s="20">
        <v>66554</v>
      </c>
      <c r="EE27" s="20">
        <v>232810</v>
      </c>
      <c r="EF27" s="20">
        <v>12326</v>
      </c>
      <c r="EG27" s="20">
        <v>15222</v>
      </c>
      <c r="EH27" s="29">
        <v>0</v>
      </c>
      <c r="EI27" s="29">
        <v>256</v>
      </c>
      <c r="EJ27" s="29">
        <v>256</v>
      </c>
      <c r="EK27" s="29">
        <v>0</v>
      </c>
      <c r="EL27" s="29">
        <v>160</v>
      </c>
      <c r="EM27" s="29">
        <v>160</v>
      </c>
      <c r="EN27" s="29">
        <f t="shared" si="2"/>
        <v>416</v>
      </c>
      <c r="EO27" s="29">
        <v>8</v>
      </c>
      <c r="EP27" s="29">
        <v>9</v>
      </c>
      <c r="EQ27" s="20">
        <v>17</v>
      </c>
      <c r="ER27" s="22">
        <v>58</v>
      </c>
      <c r="ES27" s="22">
        <v>172</v>
      </c>
      <c r="ET27" s="22">
        <v>230</v>
      </c>
      <c r="EU27" s="22">
        <v>0</v>
      </c>
      <c r="EV27" s="22">
        <v>0</v>
      </c>
      <c r="EW27" s="22">
        <v>0</v>
      </c>
      <c r="EX27" s="29">
        <v>66</v>
      </c>
      <c r="EY27" s="29">
        <v>597</v>
      </c>
      <c r="EZ27" s="29">
        <v>663</v>
      </c>
      <c r="FA27" s="29">
        <v>0</v>
      </c>
      <c r="FB27" s="29">
        <v>0</v>
      </c>
      <c r="FC27" s="29">
        <f t="shared" si="0"/>
        <v>0</v>
      </c>
      <c r="FD27" s="29">
        <v>49</v>
      </c>
      <c r="FE27" s="29">
        <v>260</v>
      </c>
      <c r="FF27" s="29">
        <v>0</v>
      </c>
      <c r="FG27" s="29">
        <v>309</v>
      </c>
      <c r="FH27" s="31">
        <v>3191</v>
      </c>
      <c r="FI27" s="31">
        <v>1877</v>
      </c>
      <c r="FJ27" s="31">
        <f t="shared" si="3"/>
        <v>5068</v>
      </c>
      <c r="FK27" s="29">
        <v>110</v>
      </c>
      <c r="FL27" s="29">
        <v>260</v>
      </c>
      <c r="FM27" s="22">
        <v>0</v>
      </c>
      <c r="FN27" s="32">
        <v>5934</v>
      </c>
      <c r="FO27" s="32">
        <f t="shared" si="4"/>
        <v>5068</v>
      </c>
      <c r="FP27" s="31">
        <v>1877</v>
      </c>
      <c r="FQ27" s="31">
        <f t="shared" si="1"/>
        <v>6945</v>
      </c>
      <c r="FR27" s="29">
        <v>159</v>
      </c>
      <c r="FS27" s="31">
        <v>1016</v>
      </c>
      <c r="FT27" s="29">
        <v>0</v>
      </c>
      <c r="FU27" s="31">
        <v>6243</v>
      </c>
      <c r="FV27" s="29">
        <v>167</v>
      </c>
      <c r="FW27" s="29">
        <v>84</v>
      </c>
      <c r="FX27" s="29">
        <v>233</v>
      </c>
      <c r="FY27" s="55"/>
      <c r="HG27" s="33"/>
    </row>
    <row r="28" spans="1:215" x14ac:dyDescent="0.2">
      <c r="A28" s="13" t="s">
        <v>538</v>
      </c>
      <c r="B28" s="13" t="s">
        <v>539</v>
      </c>
      <c r="C28" s="13" t="s">
        <v>540</v>
      </c>
      <c r="D28" s="34">
        <v>29720</v>
      </c>
      <c r="E28" s="24" t="s">
        <v>541</v>
      </c>
      <c r="F28" s="18">
        <v>76652</v>
      </c>
      <c r="G28" s="17" t="s">
        <v>542</v>
      </c>
      <c r="H28" s="19">
        <v>16433</v>
      </c>
      <c r="I28" s="20">
        <v>2</v>
      </c>
      <c r="J28" s="20">
        <v>1</v>
      </c>
      <c r="K28" s="21">
        <v>3042</v>
      </c>
      <c r="L28" s="20">
        <v>10972</v>
      </c>
      <c r="M28" s="22">
        <v>9</v>
      </c>
      <c r="N28" s="23">
        <v>6</v>
      </c>
      <c r="O28" s="24" t="s">
        <v>420</v>
      </c>
      <c r="P28" s="25">
        <v>1</v>
      </c>
      <c r="Q28" s="22">
        <v>395</v>
      </c>
      <c r="R28" s="29">
        <v>4</v>
      </c>
      <c r="S28" s="29">
        <v>0</v>
      </c>
      <c r="T28" s="27">
        <v>4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1</v>
      </c>
      <c r="AB28" s="26">
        <v>0</v>
      </c>
      <c r="AC28" s="26">
        <v>0</v>
      </c>
      <c r="AD28" s="27">
        <v>4</v>
      </c>
      <c r="AE28" s="26">
        <v>8</v>
      </c>
      <c r="AF28" s="26">
        <v>12</v>
      </c>
      <c r="AG28" s="27">
        <v>15</v>
      </c>
      <c r="AH28" s="29">
        <v>13</v>
      </c>
      <c r="AI28" s="48">
        <v>12</v>
      </c>
      <c r="AJ28" s="27">
        <v>19</v>
      </c>
      <c r="AK28" s="46">
        <v>34000</v>
      </c>
      <c r="AL28" s="46">
        <v>67068</v>
      </c>
      <c r="AM28" s="29">
        <v>0</v>
      </c>
      <c r="AN28" s="46">
        <v>1064052</v>
      </c>
      <c r="AO28" s="46">
        <v>0</v>
      </c>
      <c r="AP28" s="46">
        <v>0</v>
      </c>
      <c r="AQ28" s="46">
        <v>0</v>
      </c>
      <c r="AR28" s="46">
        <v>1064052</v>
      </c>
      <c r="AS28" s="43">
        <v>0</v>
      </c>
      <c r="AT28" s="46">
        <v>95815</v>
      </c>
      <c r="AU28" s="46">
        <v>0</v>
      </c>
      <c r="AV28" s="46">
        <v>95815</v>
      </c>
      <c r="AW28" s="46">
        <v>0</v>
      </c>
      <c r="AX28" s="46">
        <v>41860</v>
      </c>
      <c r="AY28" s="46">
        <v>41860</v>
      </c>
      <c r="AZ28" s="30">
        <v>0</v>
      </c>
      <c r="BA28" s="30">
        <v>0</v>
      </c>
      <c r="BB28" s="46">
        <v>0</v>
      </c>
      <c r="BC28" s="43">
        <v>95815</v>
      </c>
      <c r="BD28" s="20">
        <v>0</v>
      </c>
      <c r="BE28" s="46">
        <v>3175</v>
      </c>
      <c r="BF28" s="46">
        <v>0</v>
      </c>
      <c r="BG28" s="46">
        <v>0</v>
      </c>
      <c r="BH28" s="46">
        <v>0</v>
      </c>
      <c r="BI28" s="43">
        <v>3175</v>
      </c>
      <c r="BJ28" s="43">
        <v>41860</v>
      </c>
      <c r="BK28" s="43">
        <v>89543</v>
      </c>
      <c r="BL28" s="43">
        <v>0</v>
      </c>
      <c r="BM28" s="46">
        <v>1252585</v>
      </c>
      <c r="BN28" s="43">
        <v>41860</v>
      </c>
      <c r="BO28" s="43">
        <v>1252585</v>
      </c>
      <c r="BP28" s="43">
        <v>610455</v>
      </c>
      <c r="BQ28" s="43">
        <v>210756</v>
      </c>
      <c r="BR28" s="43">
        <v>821211</v>
      </c>
      <c r="BS28" s="43">
        <v>110199</v>
      </c>
      <c r="BT28" s="43">
        <v>13239</v>
      </c>
      <c r="BU28" s="46">
        <v>4124</v>
      </c>
      <c r="BV28" s="46">
        <v>1894</v>
      </c>
      <c r="BW28" s="43">
        <v>6018</v>
      </c>
      <c r="BX28" s="43">
        <v>129456</v>
      </c>
      <c r="BY28" s="46">
        <v>0</v>
      </c>
      <c r="BZ28" s="46">
        <v>9898</v>
      </c>
      <c r="CA28" s="46">
        <v>111240</v>
      </c>
      <c r="CB28" s="46">
        <v>72255</v>
      </c>
      <c r="CC28" s="43">
        <v>193393</v>
      </c>
      <c r="CD28" s="43">
        <v>1144060</v>
      </c>
      <c r="CE28" s="46">
        <v>0</v>
      </c>
      <c r="CF28" s="46">
        <v>0</v>
      </c>
      <c r="CG28" s="44">
        <v>0</v>
      </c>
      <c r="CH28" s="44">
        <v>0</v>
      </c>
      <c r="CI28" s="42">
        <v>0</v>
      </c>
      <c r="CJ28" s="44">
        <v>1144060</v>
      </c>
      <c r="CK28" s="31">
        <v>7331</v>
      </c>
      <c r="CL28" s="31">
        <v>5052</v>
      </c>
      <c r="CM28" s="20">
        <v>187634</v>
      </c>
      <c r="CN28" s="29">
        <v>9</v>
      </c>
      <c r="CO28" s="29">
        <v>0</v>
      </c>
      <c r="CP28" s="20">
        <v>225</v>
      </c>
      <c r="CQ28" s="29">
        <v>435</v>
      </c>
      <c r="CR28" s="20">
        <v>300</v>
      </c>
      <c r="CS28" s="20">
        <v>4791</v>
      </c>
      <c r="CT28" s="31">
        <v>1109</v>
      </c>
      <c r="CU28" s="20">
        <v>0</v>
      </c>
      <c r="CV28" s="20">
        <v>8218</v>
      </c>
      <c r="CW28" s="29">
        <v>300</v>
      </c>
      <c r="CX28" s="29">
        <v>0</v>
      </c>
      <c r="CY28" s="20">
        <v>1017</v>
      </c>
      <c r="CZ28" s="29">
        <v>0</v>
      </c>
      <c r="DA28" s="31">
        <v>1317</v>
      </c>
      <c r="DB28" s="20">
        <v>2</v>
      </c>
      <c r="DC28" s="20">
        <v>50</v>
      </c>
      <c r="DD28" s="20">
        <v>52</v>
      </c>
      <c r="DE28" s="31">
        <v>26212</v>
      </c>
      <c r="DF28" s="31">
        <v>6569</v>
      </c>
      <c r="DG28" s="20">
        <v>32781</v>
      </c>
      <c r="DH28" s="20">
        <v>398879</v>
      </c>
      <c r="DI28" s="20">
        <v>3312</v>
      </c>
      <c r="DJ28" s="20">
        <v>45878</v>
      </c>
      <c r="DK28" s="20">
        <v>64</v>
      </c>
      <c r="DL28" s="29">
        <v>30</v>
      </c>
      <c r="DM28" s="20">
        <v>6876</v>
      </c>
      <c r="DN28" s="31">
        <v>80684</v>
      </c>
      <c r="DO28" s="31">
        <v>7147</v>
      </c>
      <c r="DP28" s="20">
        <v>87831</v>
      </c>
      <c r="DQ28" s="31">
        <v>120308</v>
      </c>
      <c r="DR28" s="31">
        <v>57534</v>
      </c>
      <c r="DS28" s="31">
        <v>177842</v>
      </c>
      <c r="DT28" s="31">
        <v>200992</v>
      </c>
      <c r="DU28" s="31">
        <v>64681</v>
      </c>
      <c r="DV28" s="20">
        <v>265673</v>
      </c>
      <c r="DW28" s="31">
        <v>6777</v>
      </c>
      <c r="DX28" s="31">
        <v>1900</v>
      </c>
      <c r="DY28" s="29">
        <v>0</v>
      </c>
      <c r="DZ28" s="29">
        <v>0</v>
      </c>
      <c r="EA28" s="20">
        <v>8677</v>
      </c>
      <c r="EB28" s="20">
        <v>274350</v>
      </c>
      <c r="EC28" s="20">
        <v>0</v>
      </c>
      <c r="ED28" s="20">
        <v>8677</v>
      </c>
      <c r="EE28" s="20">
        <v>274350</v>
      </c>
      <c r="EF28" s="20">
        <v>21895</v>
      </c>
      <c r="EG28" s="20">
        <v>21155</v>
      </c>
      <c r="EH28" s="29">
        <v>0</v>
      </c>
      <c r="EI28" s="29">
        <v>450</v>
      </c>
      <c r="EJ28" s="29">
        <v>450</v>
      </c>
      <c r="EK28" s="29">
        <v>0</v>
      </c>
      <c r="EL28" s="29">
        <v>120</v>
      </c>
      <c r="EM28" s="29">
        <v>120</v>
      </c>
      <c r="EN28" s="29">
        <f t="shared" si="2"/>
        <v>570</v>
      </c>
      <c r="EO28" s="29">
        <v>0</v>
      </c>
      <c r="EP28" s="29">
        <v>24</v>
      </c>
      <c r="EQ28" s="20">
        <v>24</v>
      </c>
      <c r="ER28" s="22">
        <v>6</v>
      </c>
      <c r="ES28" s="22">
        <v>19</v>
      </c>
      <c r="ET28" s="22">
        <v>25</v>
      </c>
      <c r="EU28" s="22">
        <v>0</v>
      </c>
      <c r="EV28" s="22">
        <v>95</v>
      </c>
      <c r="EW28" s="22">
        <v>95</v>
      </c>
      <c r="EX28" s="29">
        <v>6</v>
      </c>
      <c r="EY28" s="29">
        <v>708</v>
      </c>
      <c r="EZ28" s="29">
        <v>714</v>
      </c>
      <c r="FA28" s="29">
        <v>0</v>
      </c>
      <c r="FB28" s="29">
        <v>0</v>
      </c>
      <c r="FC28" s="29">
        <f t="shared" si="0"/>
        <v>0</v>
      </c>
      <c r="FD28" s="29">
        <v>0</v>
      </c>
      <c r="FE28" s="29">
        <v>12</v>
      </c>
      <c r="FF28" s="29">
        <v>0</v>
      </c>
      <c r="FG28" s="29">
        <v>12</v>
      </c>
      <c r="FH28" s="29">
        <v>0</v>
      </c>
      <c r="FI28" s="29">
        <v>0</v>
      </c>
      <c r="FJ28" s="31">
        <f t="shared" si="3"/>
        <v>0</v>
      </c>
      <c r="FK28" s="29">
        <v>289</v>
      </c>
      <c r="FL28" s="29">
        <v>12</v>
      </c>
      <c r="FM28" s="32">
        <v>13368</v>
      </c>
      <c r="FN28" s="32">
        <v>14284</v>
      </c>
      <c r="FO28" s="32">
        <f t="shared" si="4"/>
        <v>0</v>
      </c>
      <c r="FP28" s="29">
        <v>0</v>
      </c>
      <c r="FQ28" s="31">
        <f t="shared" si="1"/>
        <v>0</v>
      </c>
      <c r="FR28" s="29">
        <v>289</v>
      </c>
      <c r="FS28" s="29">
        <v>639</v>
      </c>
      <c r="FT28" s="31">
        <v>13368</v>
      </c>
      <c r="FU28" s="31">
        <v>14296</v>
      </c>
      <c r="FV28" s="29">
        <v>89</v>
      </c>
      <c r="FW28" s="29">
        <v>24</v>
      </c>
      <c r="FX28" s="29">
        <v>301</v>
      </c>
      <c r="FY28" s="55"/>
      <c r="HG28" s="33"/>
    </row>
    <row r="29" spans="1:215" x14ac:dyDescent="0.2">
      <c r="A29" s="13" t="s">
        <v>543</v>
      </c>
      <c r="B29" s="13" t="s">
        <v>544</v>
      </c>
      <c r="C29" s="13" t="s">
        <v>545</v>
      </c>
      <c r="D29" s="34">
        <v>29360</v>
      </c>
      <c r="E29" s="24" t="s">
        <v>546</v>
      </c>
      <c r="F29" s="18">
        <v>66537</v>
      </c>
      <c r="G29" s="17" t="s">
        <v>547</v>
      </c>
      <c r="H29" s="19">
        <v>31500</v>
      </c>
      <c r="I29" s="20">
        <v>1</v>
      </c>
      <c r="J29" s="20">
        <v>1</v>
      </c>
      <c r="K29" s="21">
        <v>1351</v>
      </c>
      <c r="L29" s="20">
        <v>5421</v>
      </c>
      <c r="M29" s="22">
        <v>7</v>
      </c>
      <c r="N29" s="23">
        <v>4</v>
      </c>
      <c r="O29" s="24" t="s">
        <v>426</v>
      </c>
      <c r="P29" s="25">
        <v>1</v>
      </c>
      <c r="Q29" s="22">
        <v>67</v>
      </c>
      <c r="R29" s="29">
        <v>4</v>
      </c>
      <c r="S29" s="29">
        <v>1</v>
      </c>
      <c r="T29" s="27">
        <v>4.25</v>
      </c>
      <c r="U29" s="26">
        <v>2</v>
      </c>
      <c r="V29" s="26">
        <v>0</v>
      </c>
      <c r="W29" s="26">
        <v>2</v>
      </c>
      <c r="X29" s="26">
        <v>0</v>
      </c>
      <c r="Y29" s="26">
        <v>0</v>
      </c>
      <c r="Z29" s="26">
        <v>0</v>
      </c>
      <c r="AA29" s="26">
        <v>1</v>
      </c>
      <c r="AB29" s="26">
        <v>0</v>
      </c>
      <c r="AC29" s="26">
        <v>1</v>
      </c>
      <c r="AD29" s="27">
        <v>7.25</v>
      </c>
      <c r="AE29" s="26">
        <v>4</v>
      </c>
      <c r="AF29" s="26">
        <v>8</v>
      </c>
      <c r="AG29" s="27">
        <v>8</v>
      </c>
      <c r="AH29" s="29">
        <v>11</v>
      </c>
      <c r="AI29" s="48">
        <v>9</v>
      </c>
      <c r="AJ29" s="27">
        <v>15.25</v>
      </c>
      <c r="AK29" s="46">
        <v>34000</v>
      </c>
      <c r="AL29" s="46">
        <v>67544</v>
      </c>
      <c r="AM29" s="29">
        <v>0</v>
      </c>
      <c r="AN29" s="46">
        <v>829349</v>
      </c>
      <c r="AO29" s="46">
        <v>0</v>
      </c>
      <c r="AP29" s="46">
        <v>42000</v>
      </c>
      <c r="AQ29" s="46">
        <v>0</v>
      </c>
      <c r="AR29" s="46">
        <v>871349</v>
      </c>
      <c r="AS29" s="43">
        <v>0</v>
      </c>
      <c r="AT29" s="46">
        <v>83171</v>
      </c>
      <c r="AU29" s="46">
        <v>0</v>
      </c>
      <c r="AV29" s="46">
        <v>83171</v>
      </c>
      <c r="AW29" s="46">
        <v>29650</v>
      </c>
      <c r="AX29" s="46">
        <v>13872</v>
      </c>
      <c r="AY29" s="46">
        <v>43522</v>
      </c>
      <c r="AZ29" s="30">
        <v>0</v>
      </c>
      <c r="BA29" s="30">
        <v>0</v>
      </c>
      <c r="BB29" s="46">
        <v>0</v>
      </c>
      <c r="BC29" s="43">
        <v>112821</v>
      </c>
      <c r="BD29" s="20">
        <v>0</v>
      </c>
      <c r="BE29" s="46">
        <v>850</v>
      </c>
      <c r="BF29" s="46">
        <v>0</v>
      </c>
      <c r="BG29" s="46">
        <v>0</v>
      </c>
      <c r="BH29" s="46">
        <v>0</v>
      </c>
      <c r="BI29" s="43">
        <v>850</v>
      </c>
      <c r="BJ29" s="43">
        <v>13872</v>
      </c>
      <c r="BK29" s="43">
        <v>62793</v>
      </c>
      <c r="BL29" s="43">
        <v>0</v>
      </c>
      <c r="BM29" s="46">
        <v>1047813</v>
      </c>
      <c r="BN29" s="43">
        <v>13872</v>
      </c>
      <c r="BO29" s="43">
        <v>1047813</v>
      </c>
      <c r="BP29" s="43">
        <v>529068</v>
      </c>
      <c r="BQ29" s="43">
        <v>147113</v>
      </c>
      <c r="BR29" s="43">
        <v>676181</v>
      </c>
      <c r="BS29" s="43">
        <v>107799</v>
      </c>
      <c r="BT29" s="43">
        <v>13176</v>
      </c>
      <c r="BU29" s="46">
        <v>19977</v>
      </c>
      <c r="BV29" s="46">
        <v>0</v>
      </c>
      <c r="BW29" s="43">
        <v>19977</v>
      </c>
      <c r="BX29" s="43">
        <v>140952</v>
      </c>
      <c r="BY29" s="46">
        <v>0</v>
      </c>
      <c r="BZ29" s="46">
        <v>34998</v>
      </c>
      <c r="CA29" s="46">
        <v>107005</v>
      </c>
      <c r="CB29" s="46">
        <v>88677</v>
      </c>
      <c r="CC29" s="43">
        <v>230680</v>
      </c>
      <c r="CD29" s="43">
        <v>1047813</v>
      </c>
      <c r="CE29" s="46">
        <v>0</v>
      </c>
      <c r="CF29" s="46">
        <v>0</v>
      </c>
      <c r="CG29" s="44">
        <v>13872</v>
      </c>
      <c r="CH29" s="44">
        <v>0</v>
      </c>
      <c r="CI29" s="42">
        <v>13872</v>
      </c>
      <c r="CJ29" s="44">
        <v>1061685</v>
      </c>
      <c r="CK29" s="31">
        <v>9041</v>
      </c>
      <c r="CL29" s="31">
        <v>6082</v>
      </c>
      <c r="CM29" s="20">
        <v>121255</v>
      </c>
      <c r="CN29" s="29">
        <v>3</v>
      </c>
      <c r="CO29" s="29">
        <v>5</v>
      </c>
      <c r="CP29" s="20">
        <v>117</v>
      </c>
      <c r="CQ29" s="29">
        <v>273</v>
      </c>
      <c r="CR29" s="20">
        <v>2101</v>
      </c>
      <c r="CS29" s="20">
        <v>4181</v>
      </c>
      <c r="CT29" s="29">
        <v>778</v>
      </c>
      <c r="CU29" s="20">
        <v>0</v>
      </c>
      <c r="CV29" s="20">
        <v>3909</v>
      </c>
      <c r="CW29" s="31">
        <v>2101</v>
      </c>
      <c r="CX29" s="29">
        <v>0</v>
      </c>
      <c r="CY29" s="20">
        <v>23723</v>
      </c>
      <c r="CZ29" s="29">
        <v>14</v>
      </c>
      <c r="DA29" s="31">
        <v>25838</v>
      </c>
      <c r="DB29" s="20">
        <v>3</v>
      </c>
      <c r="DC29" s="20">
        <v>50</v>
      </c>
      <c r="DD29" s="20">
        <v>53</v>
      </c>
      <c r="DE29" s="31">
        <v>29280</v>
      </c>
      <c r="DF29" s="31">
        <v>7029</v>
      </c>
      <c r="DG29" s="20">
        <v>36309</v>
      </c>
      <c r="DH29" s="20">
        <v>139956</v>
      </c>
      <c r="DI29" s="20">
        <v>15638</v>
      </c>
      <c r="DJ29" s="20">
        <v>49328</v>
      </c>
      <c r="DK29" s="20">
        <v>39</v>
      </c>
      <c r="DL29" s="29">
        <v>29</v>
      </c>
      <c r="DM29" s="20">
        <v>8551</v>
      </c>
      <c r="DN29" s="31">
        <v>46079</v>
      </c>
      <c r="DO29" s="31">
        <v>2044</v>
      </c>
      <c r="DP29" s="20">
        <v>48123</v>
      </c>
      <c r="DQ29" s="31">
        <v>69523</v>
      </c>
      <c r="DR29" s="31">
        <v>22460</v>
      </c>
      <c r="DS29" s="31">
        <v>91983</v>
      </c>
      <c r="DT29" s="31">
        <v>115602</v>
      </c>
      <c r="DU29" s="31">
        <v>24504</v>
      </c>
      <c r="DV29" s="20">
        <v>140106</v>
      </c>
      <c r="DW29" s="31">
        <v>10499</v>
      </c>
      <c r="DX29" s="31">
        <v>1583</v>
      </c>
      <c r="DY29" s="29">
        <v>0</v>
      </c>
      <c r="DZ29" s="29">
        <v>605</v>
      </c>
      <c r="EA29" s="20">
        <v>12687</v>
      </c>
      <c r="EB29" s="20">
        <v>152793</v>
      </c>
      <c r="EC29" s="20">
        <v>0</v>
      </c>
      <c r="ED29" s="20">
        <v>12687</v>
      </c>
      <c r="EE29" s="20">
        <v>152793</v>
      </c>
      <c r="EF29" s="20">
        <v>5</v>
      </c>
      <c r="EG29" s="20">
        <v>419</v>
      </c>
      <c r="EH29" s="29">
        <v>0</v>
      </c>
      <c r="EI29" s="29">
        <v>76</v>
      </c>
      <c r="EJ29" s="29">
        <v>76</v>
      </c>
      <c r="EK29" s="29">
        <v>0</v>
      </c>
      <c r="EL29" s="29">
        <v>15</v>
      </c>
      <c r="EM29" s="29">
        <v>15</v>
      </c>
      <c r="EN29" s="29">
        <f t="shared" si="2"/>
        <v>91</v>
      </c>
      <c r="EO29" s="29">
        <v>0</v>
      </c>
      <c r="EP29" s="29">
        <v>12</v>
      </c>
      <c r="EQ29" s="20">
        <v>12</v>
      </c>
      <c r="ER29" s="22">
        <v>29</v>
      </c>
      <c r="ES29" s="22">
        <v>5</v>
      </c>
      <c r="ET29" s="22">
        <v>34</v>
      </c>
      <c r="EU29" s="22">
        <v>0</v>
      </c>
      <c r="EV29" s="22">
        <v>8</v>
      </c>
      <c r="EW29" s="22">
        <v>8</v>
      </c>
      <c r="EX29" s="29">
        <v>29</v>
      </c>
      <c r="EY29" s="29">
        <v>116</v>
      </c>
      <c r="EZ29" s="29">
        <v>145</v>
      </c>
      <c r="FA29" s="29">
        <v>0</v>
      </c>
      <c r="FB29" s="29">
        <v>0</v>
      </c>
      <c r="FC29" s="29">
        <f t="shared" si="0"/>
        <v>0</v>
      </c>
      <c r="FD29" s="29">
        <v>0</v>
      </c>
      <c r="FE29" s="29">
        <v>60</v>
      </c>
      <c r="FF29" s="29">
        <v>0</v>
      </c>
      <c r="FG29" s="29">
        <v>60</v>
      </c>
      <c r="FH29" s="29">
        <v>595</v>
      </c>
      <c r="FI29" s="31">
        <v>1875</v>
      </c>
      <c r="FJ29" s="31">
        <f t="shared" si="3"/>
        <v>2470</v>
      </c>
      <c r="FK29" s="29">
        <v>182</v>
      </c>
      <c r="FL29" s="29">
        <v>60</v>
      </c>
      <c r="FM29" s="22">
        <v>206</v>
      </c>
      <c r="FN29" s="32">
        <v>3010</v>
      </c>
      <c r="FO29" s="32">
        <f t="shared" si="4"/>
        <v>2470</v>
      </c>
      <c r="FP29" s="31">
        <v>1875</v>
      </c>
      <c r="FQ29" s="31">
        <f t="shared" si="1"/>
        <v>4345</v>
      </c>
      <c r="FR29" s="29">
        <v>182</v>
      </c>
      <c r="FS29" s="29">
        <v>212</v>
      </c>
      <c r="FT29" s="29">
        <v>206</v>
      </c>
      <c r="FU29" s="31">
        <v>3070</v>
      </c>
      <c r="FV29" s="29">
        <v>83</v>
      </c>
      <c r="FW29" s="29">
        <v>20</v>
      </c>
      <c r="FX29" s="29">
        <v>290</v>
      </c>
      <c r="FY29" s="55"/>
      <c r="HG29" s="33"/>
    </row>
    <row r="30" spans="1:215" x14ac:dyDescent="0.2">
      <c r="A30" s="13" t="s">
        <v>548</v>
      </c>
      <c r="B30" s="13" t="s">
        <v>549</v>
      </c>
      <c r="C30" s="13" t="s">
        <v>550</v>
      </c>
      <c r="D30" s="34">
        <v>29010</v>
      </c>
      <c r="E30" s="24" t="s">
        <v>551</v>
      </c>
      <c r="F30" s="18">
        <v>19220</v>
      </c>
      <c r="G30" s="17" t="s">
        <v>552</v>
      </c>
      <c r="H30" s="19">
        <v>2970</v>
      </c>
      <c r="I30" s="20">
        <v>0</v>
      </c>
      <c r="J30" s="20">
        <v>0</v>
      </c>
      <c r="K30" s="22">
        <v>520</v>
      </c>
      <c r="L30" s="20">
        <v>2600</v>
      </c>
      <c r="M30" s="22">
        <v>9</v>
      </c>
      <c r="N30" s="23">
        <v>4</v>
      </c>
      <c r="O30" s="24" t="s">
        <v>426</v>
      </c>
      <c r="P30" s="25">
        <v>1</v>
      </c>
      <c r="Q30" s="22">
        <v>35</v>
      </c>
      <c r="R30" s="29">
        <v>0</v>
      </c>
      <c r="S30" s="29">
        <v>0</v>
      </c>
      <c r="T30" s="27">
        <v>0</v>
      </c>
      <c r="U30" s="26">
        <v>0</v>
      </c>
      <c r="V30" s="26">
        <v>0</v>
      </c>
      <c r="W30" s="26">
        <v>0</v>
      </c>
      <c r="X30" s="26">
        <v>2</v>
      </c>
      <c r="Y30" s="26">
        <v>0</v>
      </c>
      <c r="Z30" s="26">
        <v>2</v>
      </c>
      <c r="AA30" s="26">
        <v>2</v>
      </c>
      <c r="AB30" s="26">
        <v>0</v>
      </c>
      <c r="AC30" s="26">
        <v>2</v>
      </c>
      <c r="AD30" s="27">
        <v>4</v>
      </c>
      <c r="AE30" s="26">
        <v>0</v>
      </c>
      <c r="AF30" s="26">
        <v>1</v>
      </c>
      <c r="AG30" s="27">
        <v>1</v>
      </c>
      <c r="AH30" s="29">
        <v>4</v>
      </c>
      <c r="AI30" s="48">
        <v>1</v>
      </c>
      <c r="AJ30" s="27">
        <v>5</v>
      </c>
      <c r="AK30" s="46">
        <v>0</v>
      </c>
      <c r="AL30" s="46">
        <v>53123</v>
      </c>
      <c r="AM30" s="29">
        <v>0</v>
      </c>
      <c r="AN30" s="46">
        <v>159197</v>
      </c>
      <c r="AO30" s="46">
        <v>0</v>
      </c>
      <c r="AP30" s="46">
        <v>0</v>
      </c>
      <c r="AQ30" s="46">
        <v>0</v>
      </c>
      <c r="AR30" s="46">
        <v>159197</v>
      </c>
      <c r="AS30" s="43">
        <v>0</v>
      </c>
      <c r="AT30" s="46">
        <v>75000</v>
      </c>
      <c r="AU30" s="46">
        <v>0</v>
      </c>
      <c r="AV30" s="46">
        <v>75000</v>
      </c>
      <c r="AW30" s="46">
        <v>12572</v>
      </c>
      <c r="AX30" s="46">
        <v>0</v>
      </c>
      <c r="AY30" s="46">
        <v>12572</v>
      </c>
      <c r="AZ30" s="30">
        <v>0</v>
      </c>
      <c r="BA30" s="30">
        <v>0</v>
      </c>
      <c r="BB30" s="46">
        <v>0</v>
      </c>
      <c r="BC30" s="43">
        <v>87572</v>
      </c>
      <c r="BD30" s="20">
        <v>0</v>
      </c>
      <c r="BE30" s="46">
        <v>4644</v>
      </c>
      <c r="BF30" s="46">
        <v>0</v>
      </c>
      <c r="BG30" s="46">
        <v>0</v>
      </c>
      <c r="BH30" s="46">
        <v>0</v>
      </c>
      <c r="BI30" s="43">
        <v>4644</v>
      </c>
      <c r="BJ30" s="43">
        <v>0</v>
      </c>
      <c r="BK30" s="43">
        <v>6857</v>
      </c>
      <c r="BL30" s="43">
        <v>0</v>
      </c>
      <c r="BM30" s="46">
        <v>258270</v>
      </c>
      <c r="BN30" s="43">
        <v>0</v>
      </c>
      <c r="BO30" s="43">
        <v>258270</v>
      </c>
      <c r="BP30" s="43">
        <v>153531</v>
      </c>
      <c r="BQ30" s="43">
        <v>46153</v>
      </c>
      <c r="BR30" s="43">
        <v>199684</v>
      </c>
      <c r="BS30" s="43">
        <v>26020</v>
      </c>
      <c r="BT30" s="43">
        <v>0</v>
      </c>
      <c r="BU30" s="46">
        <v>2237</v>
      </c>
      <c r="BV30" s="46">
        <v>0</v>
      </c>
      <c r="BW30" s="43">
        <v>2237</v>
      </c>
      <c r="BX30" s="43">
        <v>28257</v>
      </c>
      <c r="BY30" s="46">
        <v>0</v>
      </c>
      <c r="BZ30" s="46">
        <v>1949</v>
      </c>
      <c r="CA30" s="46">
        <v>23610</v>
      </c>
      <c r="CB30" s="46">
        <v>23880</v>
      </c>
      <c r="CC30" s="43">
        <v>49439</v>
      </c>
      <c r="CD30" s="43">
        <v>277380</v>
      </c>
      <c r="CE30" s="46">
        <v>0</v>
      </c>
      <c r="CF30" s="46">
        <v>0</v>
      </c>
      <c r="CG30" s="44">
        <v>0</v>
      </c>
      <c r="CH30" s="44">
        <v>0</v>
      </c>
      <c r="CI30" s="42">
        <v>0</v>
      </c>
      <c r="CJ30" s="44">
        <v>277380</v>
      </c>
      <c r="CK30" s="29">
        <v>857</v>
      </c>
      <c r="CL30" s="29">
        <v>357</v>
      </c>
      <c r="CM30" s="20">
        <v>25805</v>
      </c>
      <c r="CN30" s="29">
        <v>7</v>
      </c>
      <c r="CO30" s="29">
        <v>4</v>
      </c>
      <c r="CP30" s="20">
        <v>108</v>
      </c>
      <c r="CQ30" s="29">
        <v>49</v>
      </c>
      <c r="CR30" s="20">
        <v>0</v>
      </c>
      <c r="CS30" s="20">
        <v>421</v>
      </c>
      <c r="CT30" s="29">
        <v>43</v>
      </c>
      <c r="CU30" s="20">
        <v>0</v>
      </c>
      <c r="CV30" s="20">
        <v>648</v>
      </c>
      <c r="CW30" s="29">
        <v>0</v>
      </c>
      <c r="CX30" s="15">
        <v>0</v>
      </c>
      <c r="CY30" s="20">
        <v>0</v>
      </c>
      <c r="CZ30" s="29">
        <v>0</v>
      </c>
      <c r="DA30" s="29">
        <v>0</v>
      </c>
      <c r="DB30" s="20">
        <v>8</v>
      </c>
      <c r="DC30" s="20">
        <v>50</v>
      </c>
      <c r="DD30" s="20">
        <v>58</v>
      </c>
      <c r="DE30" s="31">
        <v>3194</v>
      </c>
      <c r="DF30" s="31">
        <v>1366</v>
      </c>
      <c r="DG30" s="20">
        <v>4560</v>
      </c>
      <c r="DH30" s="20">
        <v>32400</v>
      </c>
      <c r="DI30" s="20">
        <v>6480</v>
      </c>
      <c r="DJ30" s="20">
        <v>8100</v>
      </c>
      <c r="DK30" s="20">
        <v>16</v>
      </c>
      <c r="DL30" s="29">
        <v>23</v>
      </c>
      <c r="DM30" s="20">
        <v>10820</v>
      </c>
      <c r="DN30" s="31">
        <v>3253</v>
      </c>
      <c r="DO30" s="29">
        <v>42</v>
      </c>
      <c r="DP30" s="20">
        <v>3295</v>
      </c>
      <c r="DQ30" s="31">
        <v>6312</v>
      </c>
      <c r="DR30" s="31">
        <v>2323</v>
      </c>
      <c r="DS30" s="31">
        <v>8635</v>
      </c>
      <c r="DT30" s="31">
        <v>9565</v>
      </c>
      <c r="DU30" s="31">
        <v>2365</v>
      </c>
      <c r="DV30" s="20">
        <v>11930</v>
      </c>
      <c r="DW30" s="29">
        <v>0</v>
      </c>
      <c r="DX30" s="29">
        <v>0</v>
      </c>
      <c r="DY30" s="29">
        <v>0</v>
      </c>
      <c r="DZ30" s="29">
        <v>0</v>
      </c>
      <c r="EA30" s="20">
        <v>0</v>
      </c>
      <c r="EB30" s="20">
        <v>11930</v>
      </c>
      <c r="EC30" s="20">
        <v>0</v>
      </c>
      <c r="ED30" s="20">
        <v>0</v>
      </c>
      <c r="EE30" s="20">
        <v>11930</v>
      </c>
      <c r="EF30" s="20">
        <v>1523</v>
      </c>
      <c r="EG30" s="20">
        <v>1099</v>
      </c>
      <c r="EH30" s="29">
        <v>0</v>
      </c>
      <c r="EI30" s="29">
        <v>0</v>
      </c>
      <c r="EJ30" s="29">
        <v>0</v>
      </c>
      <c r="EK30" s="29">
        <v>0</v>
      </c>
      <c r="EL30" s="29">
        <v>0</v>
      </c>
      <c r="EM30" s="29">
        <v>0</v>
      </c>
      <c r="EN30" s="29">
        <f t="shared" si="2"/>
        <v>0</v>
      </c>
      <c r="EO30" s="29">
        <v>0</v>
      </c>
      <c r="EP30" s="29">
        <v>0</v>
      </c>
      <c r="EQ30" s="20">
        <v>0</v>
      </c>
      <c r="ER30" s="22">
        <v>0</v>
      </c>
      <c r="ES30" s="22">
        <v>0</v>
      </c>
      <c r="ET30" s="22">
        <v>0</v>
      </c>
      <c r="EU30" s="22">
        <v>63</v>
      </c>
      <c r="EV30" s="22">
        <v>92</v>
      </c>
      <c r="EW30" s="22">
        <v>155</v>
      </c>
      <c r="EX30" s="29">
        <v>63</v>
      </c>
      <c r="EY30" s="29">
        <v>92</v>
      </c>
      <c r="EZ30" s="29">
        <v>155</v>
      </c>
      <c r="FA30" s="29">
        <v>0</v>
      </c>
      <c r="FB30" s="29">
        <v>0</v>
      </c>
      <c r="FC30" s="29">
        <f t="shared" si="0"/>
        <v>0</v>
      </c>
      <c r="FD30" s="29">
        <v>0</v>
      </c>
      <c r="FE30" s="29">
        <v>0</v>
      </c>
      <c r="FF30" s="29">
        <v>101</v>
      </c>
      <c r="FG30" s="29">
        <v>101</v>
      </c>
      <c r="FH30" s="29">
        <v>0</v>
      </c>
      <c r="FI30" s="29">
        <v>0</v>
      </c>
      <c r="FJ30" s="31">
        <f t="shared" si="3"/>
        <v>0</v>
      </c>
      <c r="FK30" s="29">
        <v>0</v>
      </c>
      <c r="FL30" s="29">
        <v>0</v>
      </c>
      <c r="FM30" s="22">
        <v>220</v>
      </c>
      <c r="FN30" s="22">
        <v>220</v>
      </c>
      <c r="FO30" s="32">
        <f t="shared" si="4"/>
        <v>0</v>
      </c>
      <c r="FP30" s="29">
        <v>0</v>
      </c>
      <c r="FQ30" s="31">
        <f t="shared" si="1"/>
        <v>0</v>
      </c>
      <c r="FR30" s="29">
        <v>0</v>
      </c>
      <c r="FS30" s="29">
        <v>0</v>
      </c>
      <c r="FT30" s="29">
        <v>321</v>
      </c>
      <c r="FU30" s="29">
        <v>321</v>
      </c>
      <c r="FV30" s="29">
        <v>18</v>
      </c>
      <c r="FW30" s="29">
        <v>3</v>
      </c>
      <c r="FX30" s="29">
        <v>94</v>
      </c>
      <c r="FY30" s="55"/>
      <c r="HG30" s="33"/>
    </row>
    <row r="31" spans="1:215" x14ac:dyDescent="0.2">
      <c r="A31" s="13" t="s">
        <v>553</v>
      </c>
      <c r="B31" s="13" t="s">
        <v>554</v>
      </c>
      <c r="C31" s="13" t="s">
        <v>555</v>
      </c>
      <c r="D31" s="34">
        <v>29072</v>
      </c>
      <c r="E31" s="24" t="s">
        <v>556</v>
      </c>
      <c r="F31" s="18">
        <v>262391</v>
      </c>
      <c r="G31" s="17" t="s">
        <v>557</v>
      </c>
      <c r="H31" s="19">
        <v>48000</v>
      </c>
      <c r="I31" s="20">
        <v>9</v>
      </c>
      <c r="J31" s="20">
        <v>1</v>
      </c>
      <c r="K31" s="21">
        <v>6110</v>
      </c>
      <c r="L31" s="20">
        <v>26148</v>
      </c>
      <c r="M31" s="22">
        <v>9</v>
      </c>
      <c r="N31" s="23">
        <v>11</v>
      </c>
      <c r="O31" s="24" t="s">
        <v>420</v>
      </c>
      <c r="P31" s="25">
        <v>10</v>
      </c>
      <c r="Q31" s="22">
        <v>327</v>
      </c>
      <c r="R31" s="29">
        <v>27</v>
      </c>
      <c r="S31" s="29">
        <v>0</v>
      </c>
      <c r="T31" s="27">
        <v>27</v>
      </c>
      <c r="U31" s="26">
        <v>0</v>
      </c>
      <c r="V31" s="26">
        <v>0</v>
      </c>
      <c r="W31" s="26">
        <v>0</v>
      </c>
      <c r="X31" s="26">
        <v>1</v>
      </c>
      <c r="Y31" s="26">
        <v>0</v>
      </c>
      <c r="Z31" s="26">
        <v>1</v>
      </c>
      <c r="AA31" s="26">
        <v>3</v>
      </c>
      <c r="AB31" s="26">
        <v>0</v>
      </c>
      <c r="AC31" s="26">
        <v>3</v>
      </c>
      <c r="AD31" s="27">
        <v>31</v>
      </c>
      <c r="AE31" s="26">
        <v>46</v>
      </c>
      <c r="AF31" s="26">
        <v>55</v>
      </c>
      <c r="AG31" s="27">
        <v>74</v>
      </c>
      <c r="AH31" s="29">
        <v>77</v>
      </c>
      <c r="AI31" s="48">
        <v>55</v>
      </c>
      <c r="AJ31" s="27">
        <v>105</v>
      </c>
      <c r="AK31" s="46">
        <v>39246</v>
      </c>
      <c r="AL31" s="46">
        <v>91219</v>
      </c>
      <c r="AM31" s="29">
        <v>6.18</v>
      </c>
      <c r="AN31" s="46">
        <v>7372201</v>
      </c>
      <c r="AO31" s="46">
        <v>0</v>
      </c>
      <c r="AP31" s="46">
        <v>0</v>
      </c>
      <c r="AQ31" s="46">
        <v>0</v>
      </c>
      <c r="AR31" s="46">
        <v>7372201</v>
      </c>
      <c r="AS31" s="43">
        <v>0</v>
      </c>
      <c r="AT31" s="46">
        <v>327989</v>
      </c>
      <c r="AU31" s="46">
        <v>0</v>
      </c>
      <c r="AV31" s="46">
        <v>327989</v>
      </c>
      <c r="AW31" s="46">
        <v>171631</v>
      </c>
      <c r="AX31" s="46">
        <v>0</v>
      </c>
      <c r="AY31" s="46">
        <v>171631</v>
      </c>
      <c r="AZ31" s="30">
        <v>0</v>
      </c>
      <c r="BA31" s="30">
        <v>0</v>
      </c>
      <c r="BB31" s="46">
        <v>0</v>
      </c>
      <c r="BC31" s="43">
        <v>499620</v>
      </c>
      <c r="BD31" s="20">
        <v>0</v>
      </c>
      <c r="BE31" s="46">
        <v>8240</v>
      </c>
      <c r="BF31" s="46">
        <v>0</v>
      </c>
      <c r="BG31" s="46">
        <v>0</v>
      </c>
      <c r="BH31" s="46">
        <v>0</v>
      </c>
      <c r="BI31" s="43">
        <v>8240</v>
      </c>
      <c r="BJ31" s="43">
        <v>0</v>
      </c>
      <c r="BK31" s="43">
        <v>359929</v>
      </c>
      <c r="BL31" s="43">
        <v>0</v>
      </c>
      <c r="BM31" s="46">
        <v>8239990</v>
      </c>
      <c r="BN31" s="43">
        <v>0</v>
      </c>
      <c r="BO31" s="43">
        <v>8239990</v>
      </c>
      <c r="BP31" s="43">
        <v>3666133</v>
      </c>
      <c r="BQ31" s="43">
        <v>1283430</v>
      </c>
      <c r="BR31" s="43">
        <v>4949563</v>
      </c>
      <c r="BS31" s="43">
        <v>674268</v>
      </c>
      <c r="BT31" s="43">
        <v>205966</v>
      </c>
      <c r="BU31" s="46">
        <v>240030</v>
      </c>
      <c r="BV31" s="46">
        <v>6923</v>
      </c>
      <c r="BW31" s="43">
        <v>246953</v>
      </c>
      <c r="BX31" s="43">
        <v>1127187</v>
      </c>
      <c r="BY31" s="46">
        <v>0</v>
      </c>
      <c r="BZ31" s="46">
        <v>20651</v>
      </c>
      <c r="CA31" s="46">
        <v>685269</v>
      </c>
      <c r="CB31" s="46">
        <v>297533</v>
      </c>
      <c r="CC31" s="43">
        <v>1003453</v>
      </c>
      <c r="CD31" s="43">
        <v>7080203</v>
      </c>
      <c r="CE31" s="46">
        <v>0</v>
      </c>
      <c r="CF31" s="46">
        <v>0</v>
      </c>
      <c r="CG31" s="44">
        <v>185085</v>
      </c>
      <c r="CH31" s="44">
        <v>468813</v>
      </c>
      <c r="CI31" s="42">
        <v>653898</v>
      </c>
      <c r="CJ31" s="44">
        <v>7734101</v>
      </c>
      <c r="CK31" s="31">
        <v>40535</v>
      </c>
      <c r="CL31" s="31">
        <v>45611</v>
      </c>
      <c r="CM31" s="20">
        <v>580610</v>
      </c>
      <c r="CN31" s="29">
        <v>20</v>
      </c>
      <c r="CO31" s="29">
        <v>43</v>
      </c>
      <c r="CP31" s="20">
        <v>1334</v>
      </c>
      <c r="CQ31" s="31">
        <v>2004</v>
      </c>
      <c r="CR31" s="20">
        <v>4316</v>
      </c>
      <c r="CS31" s="20">
        <v>23647</v>
      </c>
      <c r="CT31" s="31">
        <v>6144</v>
      </c>
      <c r="CU31" s="20">
        <v>159</v>
      </c>
      <c r="CV31" s="20">
        <v>55655</v>
      </c>
      <c r="CW31" s="31">
        <v>4316</v>
      </c>
      <c r="CX31" s="29">
        <v>159</v>
      </c>
      <c r="CY31" s="20">
        <v>9223</v>
      </c>
      <c r="CZ31" s="29">
        <v>135</v>
      </c>
      <c r="DA31" s="31">
        <v>13833</v>
      </c>
      <c r="DB31" s="20">
        <v>27</v>
      </c>
      <c r="DC31" s="20">
        <v>50</v>
      </c>
      <c r="DD31" s="20">
        <v>77</v>
      </c>
      <c r="DE31" s="31">
        <v>118634</v>
      </c>
      <c r="DF31" s="31">
        <v>35219</v>
      </c>
      <c r="DG31" s="20">
        <v>153853</v>
      </c>
      <c r="DH31" s="20">
        <v>696147</v>
      </c>
      <c r="DI31" s="20">
        <v>147808</v>
      </c>
      <c r="DJ31" s="20">
        <v>127662</v>
      </c>
      <c r="DK31" s="20">
        <v>130</v>
      </c>
      <c r="DL31" s="29">
        <v>148</v>
      </c>
      <c r="DM31" s="20">
        <v>16052</v>
      </c>
      <c r="DN31" s="31">
        <v>840251</v>
      </c>
      <c r="DO31" s="31">
        <v>162307</v>
      </c>
      <c r="DP31" s="20">
        <v>1002558</v>
      </c>
      <c r="DQ31" s="31">
        <v>563792</v>
      </c>
      <c r="DR31" s="31">
        <v>303643</v>
      </c>
      <c r="DS31" s="31">
        <v>867435</v>
      </c>
      <c r="DT31" s="31">
        <v>1404043</v>
      </c>
      <c r="DU31" s="31">
        <v>465950</v>
      </c>
      <c r="DV31" s="20">
        <v>1869993</v>
      </c>
      <c r="DW31" s="31">
        <v>84453</v>
      </c>
      <c r="DX31" s="31">
        <v>32048</v>
      </c>
      <c r="DY31" s="15">
        <v>0</v>
      </c>
      <c r="DZ31" s="31">
        <v>5389</v>
      </c>
      <c r="EA31" s="20">
        <v>121890</v>
      </c>
      <c r="EB31" s="20">
        <v>1991883</v>
      </c>
      <c r="EC31" s="20">
        <v>186868</v>
      </c>
      <c r="ED31" s="20">
        <v>308758</v>
      </c>
      <c r="EE31" s="20">
        <v>2178751</v>
      </c>
      <c r="EF31" s="20">
        <v>1015</v>
      </c>
      <c r="EG31" s="20">
        <v>1054</v>
      </c>
      <c r="EH31" s="29">
        <v>0</v>
      </c>
      <c r="EI31" s="31">
        <v>1441</v>
      </c>
      <c r="EJ31" s="31">
        <v>1441</v>
      </c>
      <c r="EK31" s="29">
        <v>0</v>
      </c>
      <c r="EL31" s="29">
        <v>593</v>
      </c>
      <c r="EM31" s="29">
        <v>593</v>
      </c>
      <c r="EN31" s="29">
        <f t="shared" si="2"/>
        <v>2034</v>
      </c>
      <c r="EO31" s="29">
        <v>0</v>
      </c>
      <c r="EP31" s="29">
        <v>328</v>
      </c>
      <c r="EQ31" s="20">
        <v>328</v>
      </c>
      <c r="ER31" s="22">
        <v>112</v>
      </c>
      <c r="ES31" s="22">
        <v>761</v>
      </c>
      <c r="ET31" s="22">
        <v>873</v>
      </c>
      <c r="EU31" s="22">
        <v>0</v>
      </c>
      <c r="EV31" s="22">
        <v>71</v>
      </c>
      <c r="EW31" s="22">
        <v>71</v>
      </c>
      <c r="EX31" s="29">
        <v>112</v>
      </c>
      <c r="EY31" s="31">
        <v>3194</v>
      </c>
      <c r="EZ31" s="31">
        <v>3306</v>
      </c>
      <c r="FA31" s="29">
        <v>0</v>
      </c>
      <c r="FB31" s="29">
        <v>0</v>
      </c>
      <c r="FC31" s="29">
        <f t="shared" si="0"/>
        <v>0</v>
      </c>
      <c r="FD31" s="29">
        <v>0</v>
      </c>
      <c r="FE31" s="29">
        <v>520</v>
      </c>
      <c r="FF31" s="29">
        <v>0</v>
      </c>
      <c r="FG31" s="29">
        <v>520</v>
      </c>
      <c r="FH31" s="31">
        <v>31227</v>
      </c>
      <c r="FI31" s="31">
        <v>34882</v>
      </c>
      <c r="FJ31" s="31">
        <f t="shared" si="3"/>
        <v>66109</v>
      </c>
      <c r="FK31" s="31">
        <v>10706</v>
      </c>
      <c r="FL31" s="29">
        <v>520</v>
      </c>
      <c r="FM31" s="32">
        <v>3508</v>
      </c>
      <c r="FN31" s="32">
        <v>88381</v>
      </c>
      <c r="FO31" s="32">
        <f t="shared" si="4"/>
        <v>66109</v>
      </c>
      <c r="FP31" s="31">
        <v>34882</v>
      </c>
      <c r="FQ31" s="31">
        <f t="shared" si="1"/>
        <v>100991</v>
      </c>
      <c r="FR31" s="31">
        <v>10706</v>
      </c>
      <c r="FS31" s="31">
        <v>8578</v>
      </c>
      <c r="FT31" s="31">
        <v>3508</v>
      </c>
      <c r="FU31" s="31">
        <v>88901</v>
      </c>
      <c r="FV31" s="29">
        <v>809</v>
      </c>
      <c r="FW31" s="31">
        <v>1030</v>
      </c>
      <c r="FX31" s="31">
        <v>2150</v>
      </c>
      <c r="FY31" s="55"/>
      <c r="HG31" s="33"/>
    </row>
    <row r="32" spans="1:215" x14ac:dyDescent="0.2">
      <c r="A32" s="13" t="s">
        <v>558</v>
      </c>
      <c r="B32" s="13" t="s">
        <v>559</v>
      </c>
      <c r="C32" s="13" t="s">
        <v>560</v>
      </c>
      <c r="D32" s="34">
        <v>29571</v>
      </c>
      <c r="E32" s="24" t="s">
        <v>561</v>
      </c>
      <c r="F32" s="18">
        <v>33062</v>
      </c>
      <c r="G32" s="17" t="s">
        <v>562</v>
      </c>
      <c r="H32" s="19">
        <v>11938</v>
      </c>
      <c r="I32" s="20">
        <v>2</v>
      </c>
      <c r="J32" s="20">
        <v>1</v>
      </c>
      <c r="K32" s="21">
        <v>1036</v>
      </c>
      <c r="L32" s="20">
        <v>5652</v>
      </c>
      <c r="M32" s="22">
        <v>7</v>
      </c>
      <c r="N32" s="23">
        <v>11</v>
      </c>
      <c r="O32" s="24" t="s">
        <v>426</v>
      </c>
      <c r="P32" s="25">
        <v>1</v>
      </c>
      <c r="Q32" s="22">
        <v>10</v>
      </c>
      <c r="R32" s="29">
        <v>3</v>
      </c>
      <c r="S32" s="29">
        <v>0</v>
      </c>
      <c r="T32" s="27">
        <v>2.81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7">
        <v>2.81</v>
      </c>
      <c r="AE32" s="26">
        <v>9</v>
      </c>
      <c r="AF32" s="26">
        <v>3</v>
      </c>
      <c r="AG32" s="27">
        <v>9.98</v>
      </c>
      <c r="AH32" s="29">
        <v>12</v>
      </c>
      <c r="AI32" s="48">
        <v>3</v>
      </c>
      <c r="AJ32" s="27">
        <v>12.79</v>
      </c>
      <c r="AK32" s="46">
        <v>33000</v>
      </c>
      <c r="AL32" s="46">
        <v>51000</v>
      </c>
      <c r="AM32" s="29">
        <v>0</v>
      </c>
      <c r="AN32" s="46">
        <v>647987</v>
      </c>
      <c r="AO32" s="46">
        <v>0</v>
      </c>
      <c r="AP32" s="46">
        <v>0</v>
      </c>
      <c r="AQ32" s="46">
        <v>0</v>
      </c>
      <c r="AR32" s="46">
        <v>647987</v>
      </c>
      <c r="AS32" s="43">
        <v>0</v>
      </c>
      <c r="AT32" s="46">
        <v>75000</v>
      </c>
      <c r="AU32" s="46">
        <v>0</v>
      </c>
      <c r="AV32" s="46">
        <v>75000</v>
      </c>
      <c r="AW32" s="46">
        <v>21626</v>
      </c>
      <c r="AX32" s="46">
        <v>0</v>
      </c>
      <c r="AY32" s="46">
        <v>21626</v>
      </c>
      <c r="AZ32" s="30">
        <v>0</v>
      </c>
      <c r="BA32" s="30">
        <v>0</v>
      </c>
      <c r="BB32" s="46">
        <v>0</v>
      </c>
      <c r="BC32" s="43">
        <v>96626</v>
      </c>
      <c r="BD32" s="20">
        <v>0</v>
      </c>
      <c r="BE32" s="46">
        <v>1000</v>
      </c>
      <c r="BF32" s="46">
        <v>0</v>
      </c>
      <c r="BG32" s="46">
        <v>0</v>
      </c>
      <c r="BH32" s="46">
        <v>0</v>
      </c>
      <c r="BI32" s="43">
        <v>1000</v>
      </c>
      <c r="BJ32" s="43">
        <v>0</v>
      </c>
      <c r="BK32" s="43">
        <v>34937</v>
      </c>
      <c r="BL32" s="43">
        <v>0</v>
      </c>
      <c r="BM32" s="46">
        <v>780550</v>
      </c>
      <c r="BN32" s="43">
        <v>0</v>
      </c>
      <c r="BO32" s="43">
        <v>780550</v>
      </c>
      <c r="BP32" s="43">
        <v>345941</v>
      </c>
      <c r="BQ32" s="43">
        <v>180334</v>
      </c>
      <c r="BR32" s="43">
        <v>526275</v>
      </c>
      <c r="BS32" s="43">
        <v>48766</v>
      </c>
      <c r="BT32" s="43">
        <v>10026</v>
      </c>
      <c r="BU32" s="46">
        <v>8777</v>
      </c>
      <c r="BV32" s="46">
        <v>0</v>
      </c>
      <c r="BW32" s="43">
        <v>8777</v>
      </c>
      <c r="BX32" s="43">
        <v>67569</v>
      </c>
      <c r="BY32" s="46">
        <v>0</v>
      </c>
      <c r="BZ32" s="46">
        <v>12234</v>
      </c>
      <c r="CA32" s="46">
        <v>0</v>
      </c>
      <c r="CB32" s="46">
        <v>129534</v>
      </c>
      <c r="CC32" s="43">
        <v>141768</v>
      </c>
      <c r="CD32" s="43">
        <v>735612</v>
      </c>
      <c r="CE32" s="46">
        <v>0</v>
      </c>
      <c r="CF32" s="46">
        <v>0</v>
      </c>
      <c r="CG32" s="44">
        <v>0</v>
      </c>
      <c r="CH32" s="44">
        <v>0</v>
      </c>
      <c r="CI32" s="42">
        <v>0</v>
      </c>
      <c r="CJ32" s="44">
        <v>735612</v>
      </c>
      <c r="CK32" s="31">
        <v>3896</v>
      </c>
      <c r="CL32" s="31">
        <v>7717</v>
      </c>
      <c r="CM32" s="20">
        <v>82219</v>
      </c>
      <c r="CN32" s="29">
        <v>0</v>
      </c>
      <c r="CO32" s="29">
        <v>46</v>
      </c>
      <c r="CP32" s="20">
        <v>140</v>
      </c>
      <c r="CQ32" s="29">
        <v>119</v>
      </c>
      <c r="CR32" s="20">
        <v>7898</v>
      </c>
      <c r="CS32" s="20">
        <v>1470</v>
      </c>
      <c r="CT32" s="29">
        <v>486</v>
      </c>
      <c r="CU32" s="20">
        <v>0</v>
      </c>
      <c r="CV32" s="20">
        <v>1600</v>
      </c>
      <c r="CW32" s="31">
        <v>7898</v>
      </c>
      <c r="CX32" s="29">
        <v>0</v>
      </c>
      <c r="CY32" s="20">
        <v>3721</v>
      </c>
      <c r="CZ32" s="29">
        <v>50</v>
      </c>
      <c r="DA32" s="31">
        <v>11669</v>
      </c>
      <c r="DB32" s="20">
        <v>4</v>
      </c>
      <c r="DC32" s="20">
        <v>50</v>
      </c>
      <c r="DD32" s="20">
        <v>54</v>
      </c>
      <c r="DE32" s="31">
        <v>14974</v>
      </c>
      <c r="DF32" s="31">
        <v>7440</v>
      </c>
      <c r="DG32" s="20">
        <v>22414</v>
      </c>
      <c r="DH32" s="20">
        <v>55564</v>
      </c>
      <c r="DI32" s="20">
        <v>7432</v>
      </c>
      <c r="DJ32" s="20">
        <v>26144</v>
      </c>
      <c r="DK32" s="20">
        <v>31</v>
      </c>
      <c r="DL32" s="29">
        <v>21</v>
      </c>
      <c r="DM32" s="20">
        <v>16411</v>
      </c>
      <c r="DN32" s="31">
        <v>19934</v>
      </c>
      <c r="DO32" s="31">
        <v>2371</v>
      </c>
      <c r="DP32" s="20">
        <v>22305</v>
      </c>
      <c r="DQ32" s="31">
        <v>27446</v>
      </c>
      <c r="DR32" s="31">
        <v>4909</v>
      </c>
      <c r="DS32" s="31">
        <v>32355</v>
      </c>
      <c r="DT32" s="31">
        <v>47380</v>
      </c>
      <c r="DU32" s="31">
        <v>7280</v>
      </c>
      <c r="DV32" s="20">
        <v>54660</v>
      </c>
      <c r="DW32" s="29">
        <v>617</v>
      </c>
      <c r="DX32" s="29">
        <v>446</v>
      </c>
      <c r="DY32" s="29">
        <v>0</v>
      </c>
      <c r="DZ32" s="29">
        <v>86</v>
      </c>
      <c r="EA32" s="20">
        <v>1149</v>
      </c>
      <c r="EB32" s="20">
        <v>55809</v>
      </c>
      <c r="EC32" s="20">
        <v>311</v>
      </c>
      <c r="ED32" s="20">
        <v>1460</v>
      </c>
      <c r="EE32" s="20">
        <v>56120</v>
      </c>
      <c r="EF32" s="20">
        <v>391</v>
      </c>
      <c r="EG32" s="20">
        <v>381</v>
      </c>
      <c r="EH32" s="29">
        <v>0</v>
      </c>
      <c r="EI32" s="29">
        <v>337</v>
      </c>
      <c r="EJ32" s="29">
        <v>337</v>
      </c>
      <c r="EK32" s="29">
        <v>0</v>
      </c>
      <c r="EL32" s="29">
        <v>39</v>
      </c>
      <c r="EM32" s="29">
        <v>39</v>
      </c>
      <c r="EN32" s="29">
        <f t="shared" si="2"/>
        <v>376</v>
      </c>
      <c r="EO32" s="29">
        <v>0</v>
      </c>
      <c r="EP32" s="29">
        <v>138</v>
      </c>
      <c r="EQ32" s="20">
        <v>138</v>
      </c>
      <c r="ER32" s="22">
        <v>31</v>
      </c>
      <c r="ES32" s="22">
        <v>4</v>
      </c>
      <c r="ET32" s="22">
        <v>35</v>
      </c>
      <c r="EU32" s="22">
        <v>0</v>
      </c>
      <c r="EV32" s="22">
        <v>0</v>
      </c>
      <c r="EW32" s="22">
        <v>0</v>
      </c>
      <c r="EX32" s="29">
        <v>31</v>
      </c>
      <c r="EY32" s="29">
        <v>518</v>
      </c>
      <c r="EZ32" s="29">
        <v>549</v>
      </c>
      <c r="FA32" s="29">
        <v>0</v>
      </c>
      <c r="FB32" s="29">
        <v>0</v>
      </c>
      <c r="FC32" s="29">
        <f t="shared" si="0"/>
        <v>0</v>
      </c>
      <c r="FD32" s="29">
        <v>0</v>
      </c>
      <c r="FE32" s="29">
        <v>52</v>
      </c>
      <c r="FF32" s="29">
        <v>0</v>
      </c>
      <c r="FG32" s="29">
        <v>52</v>
      </c>
      <c r="FH32" s="31">
        <v>6557</v>
      </c>
      <c r="FI32" s="31">
        <v>1013</v>
      </c>
      <c r="FJ32" s="31">
        <f t="shared" si="3"/>
        <v>7570</v>
      </c>
      <c r="FK32" s="29">
        <v>51</v>
      </c>
      <c r="FL32" s="29">
        <v>52</v>
      </c>
      <c r="FM32" s="22">
        <v>0</v>
      </c>
      <c r="FN32" s="32">
        <v>7628</v>
      </c>
      <c r="FO32" s="32">
        <f t="shared" si="4"/>
        <v>7570</v>
      </c>
      <c r="FP32" s="31">
        <v>1013</v>
      </c>
      <c r="FQ32" s="31">
        <f t="shared" si="1"/>
        <v>8583</v>
      </c>
      <c r="FR32" s="29">
        <v>51</v>
      </c>
      <c r="FS32" s="29">
        <v>59</v>
      </c>
      <c r="FT32" s="29">
        <v>0</v>
      </c>
      <c r="FU32" s="31">
        <v>7680</v>
      </c>
      <c r="FV32" s="29">
        <v>400</v>
      </c>
      <c r="FW32" s="29">
        <v>25</v>
      </c>
      <c r="FX32" s="29">
        <v>150</v>
      </c>
      <c r="FY32" s="55"/>
      <c r="HG32" s="33"/>
    </row>
    <row r="33" spans="1:215" x14ac:dyDescent="0.2">
      <c r="A33" s="13" t="s">
        <v>563</v>
      </c>
      <c r="B33" s="13" t="s">
        <v>564</v>
      </c>
      <c r="C33" s="13" t="s">
        <v>565</v>
      </c>
      <c r="D33" s="34">
        <v>29512</v>
      </c>
      <c r="E33" s="24" t="s">
        <v>566</v>
      </c>
      <c r="F33" s="18">
        <v>28819</v>
      </c>
      <c r="G33" s="17" t="s">
        <v>567</v>
      </c>
      <c r="H33" s="19">
        <v>13000</v>
      </c>
      <c r="I33" s="20">
        <v>0</v>
      </c>
      <c r="J33" s="20">
        <v>1</v>
      </c>
      <c r="K33" s="22">
        <v>624</v>
      </c>
      <c r="L33" s="20">
        <v>2854</v>
      </c>
      <c r="M33" s="22">
        <v>9</v>
      </c>
      <c r="N33" s="23">
        <v>6</v>
      </c>
      <c r="O33" s="24" t="s">
        <v>426</v>
      </c>
      <c r="P33" s="25">
        <v>1</v>
      </c>
      <c r="Q33" s="22">
        <v>150</v>
      </c>
      <c r="R33" s="29">
        <v>1</v>
      </c>
      <c r="S33" s="29">
        <v>0</v>
      </c>
      <c r="T33" s="27">
        <v>1</v>
      </c>
      <c r="U33" s="26">
        <v>0</v>
      </c>
      <c r="V33" s="26">
        <v>0</v>
      </c>
      <c r="W33" s="26">
        <v>0</v>
      </c>
      <c r="X33" s="26">
        <v>1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7">
        <v>1</v>
      </c>
      <c r="AE33" s="26">
        <v>4</v>
      </c>
      <c r="AF33" s="26">
        <v>0</v>
      </c>
      <c r="AG33" s="27">
        <v>5</v>
      </c>
      <c r="AH33" s="29">
        <v>6</v>
      </c>
      <c r="AI33" s="48">
        <v>0</v>
      </c>
      <c r="AJ33" s="27">
        <v>6</v>
      </c>
      <c r="AK33" s="46">
        <v>0</v>
      </c>
      <c r="AL33" s="46">
        <v>49939</v>
      </c>
      <c r="AM33" s="29">
        <v>0</v>
      </c>
      <c r="AN33" s="46">
        <v>324220</v>
      </c>
      <c r="AO33" s="46">
        <v>0</v>
      </c>
      <c r="AP33" s="46">
        <v>0</v>
      </c>
      <c r="AQ33" s="46">
        <v>0</v>
      </c>
      <c r="AR33" s="46">
        <v>324220</v>
      </c>
      <c r="AS33" s="43">
        <v>0</v>
      </c>
      <c r="AT33" s="46">
        <v>75000</v>
      </c>
      <c r="AU33" s="46">
        <v>0</v>
      </c>
      <c r="AV33" s="46">
        <v>75000</v>
      </c>
      <c r="AW33" s="46">
        <v>10014</v>
      </c>
      <c r="AX33" s="46">
        <v>0</v>
      </c>
      <c r="AY33" s="46">
        <v>10014</v>
      </c>
      <c r="AZ33" s="30">
        <v>0</v>
      </c>
      <c r="BA33" s="30">
        <v>0</v>
      </c>
      <c r="BB33" s="46">
        <v>0</v>
      </c>
      <c r="BC33" s="43">
        <v>85014</v>
      </c>
      <c r="BD33" s="20">
        <v>0</v>
      </c>
      <c r="BE33" s="46">
        <v>1000</v>
      </c>
      <c r="BF33" s="46">
        <v>0</v>
      </c>
      <c r="BG33" s="46">
        <v>0</v>
      </c>
      <c r="BH33" s="46">
        <v>0</v>
      </c>
      <c r="BI33" s="43">
        <v>1000</v>
      </c>
      <c r="BJ33" s="43">
        <v>0</v>
      </c>
      <c r="BK33" s="43">
        <v>10000</v>
      </c>
      <c r="BL33" s="43">
        <v>0</v>
      </c>
      <c r="BM33" s="46">
        <v>420234</v>
      </c>
      <c r="BN33" s="43">
        <v>0</v>
      </c>
      <c r="BO33" s="43">
        <v>420234</v>
      </c>
      <c r="BP33" s="43">
        <v>190308</v>
      </c>
      <c r="BQ33" s="43">
        <v>82826</v>
      </c>
      <c r="BR33" s="43">
        <v>273134</v>
      </c>
      <c r="BS33" s="43">
        <v>22456</v>
      </c>
      <c r="BT33" s="43">
        <v>3651</v>
      </c>
      <c r="BU33" s="46">
        <v>6247</v>
      </c>
      <c r="BV33" s="46">
        <v>1665</v>
      </c>
      <c r="BW33" s="43">
        <v>7912</v>
      </c>
      <c r="BX33" s="43">
        <v>34019</v>
      </c>
      <c r="BY33" s="46">
        <v>0</v>
      </c>
      <c r="BZ33" s="46">
        <v>57608</v>
      </c>
      <c r="CA33" s="46">
        <v>49037</v>
      </c>
      <c r="CB33" s="46">
        <v>7397</v>
      </c>
      <c r="CC33" s="43">
        <v>114042</v>
      </c>
      <c r="CD33" s="43">
        <v>421195</v>
      </c>
      <c r="CE33" s="46">
        <v>0</v>
      </c>
      <c r="CF33" s="46">
        <v>0</v>
      </c>
      <c r="CG33" s="44">
        <v>0</v>
      </c>
      <c r="CH33" s="44">
        <v>0</v>
      </c>
      <c r="CI33" s="42">
        <v>0</v>
      </c>
      <c r="CJ33" s="44">
        <v>421195</v>
      </c>
      <c r="CK33" s="31">
        <v>2020</v>
      </c>
      <c r="CL33" s="31">
        <v>4356</v>
      </c>
      <c r="CM33" s="20">
        <v>43726</v>
      </c>
      <c r="CN33" s="29">
        <v>0</v>
      </c>
      <c r="CO33" s="29">
        <v>0</v>
      </c>
      <c r="CP33" s="20">
        <v>49</v>
      </c>
      <c r="CQ33" s="29">
        <v>219</v>
      </c>
      <c r="CR33" s="20">
        <v>1303</v>
      </c>
      <c r="CS33" s="20">
        <v>913</v>
      </c>
      <c r="CT33" s="29">
        <v>685</v>
      </c>
      <c r="CU33" s="20">
        <v>0</v>
      </c>
      <c r="CV33" s="20">
        <v>1890</v>
      </c>
      <c r="CW33" s="31">
        <v>1303</v>
      </c>
      <c r="CX33" s="29">
        <v>0</v>
      </c>
      <c r="CY33" s="20">
        <v>3997</v>
      </c>
      <c r="CZ33" s="29">
        <v>67</v>
      </c>
      <c r="DA33" s="31">
        <v>5367</v>
      </c>
      <c r="DB33" s="20">
        <v>3</v>
      </c>
      <c r="DC33" s="20">
        <v>50</v>
      </c>
      <c r="DD33" s="20">
        <v>53</v>
      </c>
      <c r="DE33" s="31">
        <v>9568</v>
      </c>
      <c r="DF33" s="31">
        <v>1916</v>
      </c>
      <c r="DG33" s="20">
        <v>11484</v>
      </c>
      <c r="DH33" s="20">
        <v>41819</v>
      </c>
      <c r="DI33" s="20">
        <v>14789</v>
      </c>
      <c r="DJ33" s="20">
        <v>18456</v>
      </c>
      <c r="DK33" s="20">
        <v>22</v>
      </c>
      <c r="DL33" s="29">
        <v>14</v>
      </c>
      <c r="DM33" s="20">
        <v>2138</v>
      </c>
      <c r="DN33" s="31">
        <v>8788</v>
      </c>
      <c r="DO33" s="31">
        <v>2141</v>
      </c>
      <c r="DP33" s="20">
        <v>10929</v>
      </c>
      <c r="DQ33" s="31">
        <v>14902</v>
      </c>
      <c r="DR33" s="31">
        <v>8657</v>
      </c>
      <c r="DS33" s="31">
        <v>23559</v>
      </c>
      <c r="DT33" s="31">
        <v>23690</v>
      </c>
      <c r="DU33" s="31">
        <v>10798</v>
      </c>
      <c r="DV33" s="20">
        <v>34488</v>
      </c>
      <c r="DW33" s="29">
        <v>388</v>
      </c>
      <c r="DX33" s="29">
        <v>293</v>
      </c>
      <c r="DY33" s="29">
        <v>0</v>
      </c>
      <c r="DZ33" s="29">
        <v>70</v>
      </c>
      <c r="EA33" s="20">
        <v>751</v>
      </c>
      <c r="EB33" s="20">
        <v>35239</v>
      </c>
      <c r="EC33" s="20">
        <v>1475</v>
      </c>
      <c r="ED33" s="20">
        <v>2226</v>
      </c>
      <c r="EE33" s="20">
        <v>36714</v>
      </c>
      <c r="EF33" s="20">
        <v>397</v>
      </c>
      <c r="EG33" s="20">
        <v>452</v>
      </c>
      <c r="EH33" s="29">
        <v>0</v>
      </c>
      <c r="EI33" s="29">
        <v>39</v>
      </c>
      <c r="EJ33" s="29">
        <v>39</v>
      </c>
      <c r="EK33" s="29">
        <v>3</v>
      </c>
      <c r="EL33" s="29">
        <v>6</v>
      </c>
      <c r="EM33" s="29">
        <v>9</v>
      </c>
      <c r="EN33" s="29">
        <f t="shared" si="2"/>
        <v>48</v>
      </c>
      <c r="EO33" s="29">
        <v>1</v>
      </c>
      <c r="EP33" s="29">
        <v>4</v>
      </c>
      <c r="EQ33" s="20">
        <v>5</v>
      </c>
      <c r="ER33" s="22">
        <v>12</v>
      </c>
      <c r="ES33" s="22">
        <v>18</v>
      </c>
      <c r="ET33" s="22">
        <v>30</v>
      </c>
      <c r="EU33" s="22">
        <v>4</v>
      </c>
      <c r="EV33" s="22">
        <v>13</v>
      </c>
      <c r="EW33" s="22">
        <v>17</v>
      </c>
      <c r="EX33" s="29">
        <v>20</v>
      </c>
      <c r="EY33" s="29">
        <v>80</v>
      </c>
      <c r="EZ33" s="29">
        <v>100</v>
      </c>
      <c r="FA33" s="29">
        <v>0</v>
      </c>
      <c r="FB33" s="31">
        <v>1249</v>
      </c>
      <c r="FC33" s="29">
        <f t="shared" si="0"/>
        <v>1249</v>
      </c>
      <c r="FD33" s="29">
        <v>15</v>
      </c>
      <c r="FE33" s="29">
        <v>184</v>
      </c>
      <c r="FF33" s="29">
        <v>327</v>
      </c>
      <c r="FG33" s="31">
        <v>1775</v>
      </c>
      <c r="FH33" s="31">
        <v>1127</v>
      </c>
      <c r="FI33" s="29">
        <v>269</v>
      </c>
      <c r="FJ33" s="31">
        <f t="shared" si="3"/>
        <v>1396</v>
      </c>
      <c r="FK33" s="29">
        <v>62</v>
      </c>
      <c r="FL33" s="29">
        <v>184</v>
      </c>
      <c r="FM33" s="32">
        <v>1670</v>
      </c>
      <c r="FN33" s="32">
        <v>3506</v>
      </c>
      <c r="FO33" s="32">
        <f t="shared" si="4"/>
        <v>2645</v>
      </c>
      <c r="FP33" s="31">
        <v>1518</v>
      </c>
      <c r="FQ33" s="31">
        <f t="shared" si="1"/>
        <v>4163</v>
      </c>
      <c r="FR33" s="29">
        <v>77</v>
      </c>
      <c r="FS33" s="29">
        <v>562</v>
      </c>
      <c r="FT33" s="31">
        <v>1997</v>
      </c>
      <c r="FU33" s="31">
        <v>5281</v>
      </c>
      <c r="FV33" s="29">
        <v>81</v>
      </c>
      <c r="FW33" s="29">
        <v>6</v>
      </c>
      <c r="FX33" s="29">
        <v>62</v>
      </c>
      <c r="FY33" s="55"/>
      <c r="HG33" s="33"/>
    </row>
    <row r="34" spans="1:215" x14ac:dyDescent="0.2">
      <c r="A34" s="13" t="s">
        <v>568</v>
      </c>
      <c r="B34" s="13" t="s">
        <v>569</v>
      </c>
      <c r="C34" s="13" t="s">
        <v>570</v>
      </c>
      <c r="D34" s="34">
        <v>29835</v>
      </c>
      <c r="E34" s="24" t="s">
        <v>571</v>
      </c>
      <c r="F34" s="18">
        <v>10233</v>
      </c>
      <c r="G34" s="17" t="s">
        <v>572</v>
      </c>
      <c r="H34" s="19">
        <v>8400</v>
      </c>
      <c r="I34" s="20">
        <v>0</v>
      </c>
      <c r="J34" s="20">
        <v>0</v>
      </c>
      <c r="K34" s="22">
        <v>780</v>
      </c>
      <c r="L34" s="20">
        <v>2288</v>
      </c>
      <c r="M34" s="22">
        <v>7</v>
      </c>
      <c r="N34" s="23">
        <v>4</v>
      </c>
      <c r="O34" s="24" t="s">
        <v>426</v>
      </c>
      <c r="P34" s="25">
        <v>1</v>
      </c>
      <c r="Q34" s="22">
        <v>150</v>
      </c>
      <c r="R34" s="29">
        <v>1</v>
      </c>
      <c r="S34" s="29">
        <v>0</v>
      </c>
      <c r="T34" s="27">
        <v>1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7">
        <v>1</v>
      </c>
      <c r="AE34" s="26">
        <v>1</v>
      </c>
      <c r="AF34" s="26">
        <v>3</v>
      </c>
      <c r="AG34" s="27">
        <v>2</v>
      </c>
      <c r="AH34" s="29">
        <v>2</v>
      </c>
      <c r="AI34" s="48">
        <v>3</v>
      </c>
      <c r="AJ34" s="27">
        <v>3</v>
      </c>
      <c r="AK34" s="46">
        <v>30381</v>
      </c>
      <c r="AL34" s="46">
        <v>45440</v>
      </c>
      <c r="AM34" s="29">
        <v>0</v>
      </c>
      <c r="AN34" s="46">
        <v>118086</v>
      </c>
      <c r="AO34" s="46">
        <v>0</v>
      </c>
      <c r="AP34" s="46">
        <v>0</v>
      </c>
      <c r="AQ34" s="46">
        <v>0</v>
      </c>
      <c r="AR34" s="46">
        <v>118086</v>
      </c>
      <c r="AS34" s="43">
        <v>0</v>
      </c>
      <c r="AT34" s="46">
        <v>75000</v>
      </c>
      <c r="AU34" s="46">
        <v>0</v>
      </c>
      <c r="AV34" s="46">
        <v>75000</v>
      </c>
      <c r="AW34" s="46">
        <v>5588</v>
      </c>
      <c r="AX34" s="46">
        <v>0</v>
      </c>
      <c r="AY34" s="46">
        <v>5588</v>
      </c>
      <c r="AZ34" s="30">
        <v>0</v>
      </c>
      <c r="BA34" s="30">
        <v>0</v>
      </c>
      <c r="BB34" s="46">
        <v>0</v>
      </c>
      <c r="BC34" s="43">
        <v>80588</v>
      </c>
      <c r="BD34" s="20">
        <v>0</v>
      </c>
      <c r="BE34" s="46">
        <v>2500</v>
      </c>
      <c r="BF34" s="46">
        <v>0</v>
      </c>
      <c r="BG34" s="46">
        <v>0</v>
      </c>
      <c r="BH34" s="46">
        <v>0</v>
      </c>
      <c r="BI34" s="43">
        <v>2500</v>
      </c>
      <c r="BJ34" s="43">
        <v>0</v>
      </c>
      <c r="BK34" s="43">
        <v>24973</v>
      </c>
      <c r="BL34" s="43">
        <v>0</v>
      </c>
      <c r="BM34" s="46">
        <v>226147</v>
      </c>
      <c r="BN34" s="43">
        <v>0</v>
      </c>
      <c r="BO34" s="43">
        <v>226147</v>
      </c>
      <c r="BP34" s="43">
        <v>82421</v>
      </c>
      <c r="BQ34" s="43">
        <v>39240</v>
      </c>
      <c r="BR34" s="43">
        <v>121661</v>
      </c>
      <c r="BS34" s="43">
        <v>42455</v>
      </c>
      <c r="BT34" s="43">
        <v>3000</v>
      </c>
      <c r="BU34" s="46">
        <v>11718</v>
      </c>
      <c r="BV34" s="46">
        <v>0</v>
      </c>
      <c r="BW34" s="43">
        <v>11718</v>
      </c>
      <c r="BX34" s="43">
        <v>57173</v>
      </c>
      <c r="BY34" s="46">
        <v>0</v>
      </c>
      <c r="BZ34" s="46">
        <v>6524</v>
      </c>
      <c r="CA34" s="46">
        <v>13896</v>
      </c>
      <c r="CB34" s="46">
        <v>18269</v>
      </c>
      <c r="CC34" s="43">
        <v>38689</v>
      </c>
      <c r="CD34" s="43">
        <v>217523</v>
      </c>
      <c r="CE34" s="46">
        <v>0</v>
      </c>
      <c r="CF34" s="46">
        <v>0</v>
      </c>
      <c r="CG34" s="44">
        <v>0</v>
      </c>
      <c r="CH34" s="44">
        <v>0</v>
      </c>
      <c r="CI34" s="42">
        <v>0</v>
      </c>
      <c r="CJ34" s="44">
        <v>217523</v>
      </c>
      <c r="CK34" s="31">
        <v>2399</v>
      </c>
      <c r="CL34" s="31">
        <v>2574</v>
      </c>
      <c r="CM34" s="20">
        <v>41559</v>
      </c>
      <c r="CN34" s="29">
        <v>0</v>
      </c>
      <c r="CO34" s="29">
        <v>0</v>
      </c>
      <c r="CP34" s="20">
        <v>36</v>
      </c>
      <c r="CQ34" s="29">
        <v>210</v>
      </c>
      <c r="CR34" s="20">
        <v>2100</v>
      </c>
      <c r="CS34" s="20">
        <v>1606</v>
      </c>
      <c r="CT34" s="29">
        <v>668</v>
      </c>
      <c r="CU34" s="20">
        <v>0</v>
      </c>
      <c r="CV34" s="20">
        <v>4275</v>
      </c>
      <c r="CW34" s="31">
        <v>2100</v>
      </c>
      <c r="CX34" s="29">
        <v>0</v>
      </c>
      <c r="CY34" s="20">
        <v>23723</v>
      </c>
      <c r="CZ34" s="29">
        <v>0</v>
      </c>
      <c r="DA34" s="31">
        <v>25823</v>
      </c>
      <c r="DB34" s="20">
        <v>0</v>
      </c>
      <c r="DC34" s="20">
        <v>50</v>
      </c>
      <c r="DD34" s="20">
        <v>50</v>
      </c>
      <c r="DE34" s="31">
        <v>1232</v>
      </c>
      <c r="DF34" s="29">
        <v>235</v>
      </c>
      <c r="DG34" s="20">
        <v>1467</v>
      </c>
      <c r="DH34" s="20">
        <v>47676</v>
      </c>
      <c r="DI34" s="20">
        <v>1903</v>
      </c>
      <c r="DJ34" s="20">
        <v>6049</v>
      </c>
      <c r="DK34" s="20">
        <v>19</v>
      </c>
      <c r="DL34" s="29">
        <v>6</v>
      </c>
      <c r="DM34" s="20">
        <v>2496</v>
      </c>
      <c r="DN34" s="31">
        <v>2617</v>
      </c>
      <c r="DO34" s="31">
        <v>2379</v>
      </c>
      <c r="DP34" s="20">
        <v>4996</v>
      </c>
      <c r="DQ34" s="31">
        <v>21632</v>
      </c>
      <c r="DR34" s="31">
        <v>17888</v>
      </c>
      <c r="DS34" s="31">
        <v>39520</v>
      </c>
      <c r="DT34" s="31">
        <v>24249</v>
      </c>
      <c r="DU34" s="31">
        <v>20267</v>
      </c>
      <c r="DV34" s="20">
        <v>44516</v>
      </c>
      <c r="DW34" s="31">
        <v>1622</v>
      </c>
      <c r="DX34" s="29">
        <v>264</v>
      </c>
      <c r="DY34" s="29">
        <v>0</v>
      </c>
      <c r="DZ34" s="29">
        <v>0</v>
      </c>
      <c r="EA34" s="20">
        <v>1886</v>
      </c>
      <c r="EB34" s="20">
        <v>46402</v>
      </c>
      <c r="EC34" s="20">
        <v>0</v>
      </c>
      <c r="ED34" s="20">
        <v>1886</v>
      </c>
      <c r="EE34" s="20">
        <v>46402</v>
      </c>
      <c r="EF34" s="20">
        <v>5</v>
      </c>
      <c r="EG34" s="20">
        <v>17</v>
      </c>
      <c r="EH34" s="29">
        <v>0</v>
      </c>
      <c r="EI34" s="29">
        <v>41</v>
      </c>
      <c r="EJ34" s="29">
        <v>41</v>
      </c>
      <c r="EK34" s="29">
        <v>0</v>
      </c>
      <c r="EL34" s="29">
        <v>2</v>
      </c>
      <c r="EM34" s="29">
        <v>2</v>
      </c>
      <c r="EN34" s="29">
        <f t="shared" si="2"/>
        <v>43</v>
      </c>
      <c r="EO34" s="29">
        <v>0</v>
      </c>
      <c r="EP34" s="29">
        <v>10</v>
      </c>
      <c r="EQ34" s="20">
        <v>10</v>
      </c>
      <c r="ER34" s="22">
        <v>11</v>
      </c>
      <c r="ES34" s="22">
        <v>12</v>
      </c>
      <c r="ET34" s="22">
        <v>23</v>
      </c>
      <c r="EU34" s="22">
        <v>1</v>
      </c>
      <c r="EV34" s="22">
        <v>12</v>
      </c>
      <c r="EW34" s="22">
        <v>13</v>
      </c>
      <c r="EX34" s="29">
        <v>12</v>
      </c>
      <c r="EY34" s="29">
        <v>77</v>
      </c>
      <c r="EZ34" s="29">
        <v>89</v>
      </c>
      <c r="FA34" s="29">
        <v>0</v>
      </c>
      <c r="FB34" s="29">
        <v>0</v>
      </c>
      <c r="FC34" s="29">
        <f t="shared" si="0"/>
        <v>0</v>
      </c>
      <c r="FD34" s="29">
        <v>0</v>
      </c>
      <c r="FE34" s="29">
        <v>93</v>
      </c>
      <c r="FF34" s="29">
        <v>15</v>
      </c>
      <c r="FG34" s="29">
        <v>108</v>
      </c>
      <c r="FH34" s="29">
        <v>708</v>
      </c>
      <c r="FI34" s="29">
        <v>60</v>
      </c>
      <c r="FJ34" s="31">
        <f t="shared" si="3"/>
        <v>768</v>
      </c>
      <c r="FK34" s="29">
        <v>180</v>
      </c>
      <c r="FL34" s="29">
        <v>93</v>
      </c>
      <c r="FM34" s="22">
        <v>357</v>
      </c>
      <c r="FN34" s="32">
        <v>1656</v>
      </c>
      <c r="FO34" s="32">
        <f t="shared" si="4"/>
        <v>768</v>
      </c>
      <c r="FP34" s="29">
        <v>60</v>
      </c>
      <c r="FQ34" s="31">
        <f t="shared" si="1"/>
        <v>828</v>
      </c>
      <c r="FR34" s="29">
        <v>180</v>
      </c>
      <c r="FS34" s="29">
        <v>444</v>
      </c>
      <c r="FT34" s="29">
        <v>372</v>
      </c>
      <c r="FU34" s="31">
        <v>1764</v>
      </c>
      <c r="FV34" s="29">
        <v>49</v>
      </c>
      <c r="FW34" s="29">
        <v>10</v>
      </c>
      <c r="FX34" s="29">
        <v>97</v>
      </c>
      <c r="FY34" s="55"/>
      <c r="HG34" s="33"/>
    </row>
    <row r="35" spans="1:215" x14ac:dyDescent="0.2">
      <c r="A35" s="13" t="s">
        <v>573</v>
      </c>
      <c r="B35" s="13" t="s">
        <v>574</v>
      </c>
      <c r="C35" s="13" t="s">
        <v>575</v>
      </c>
      <c r="D35" s="34">
        <v>29108</v>
      </c>
      <c r="E35" s="24" t="s">
        <v>576</v>
      </c>
      <c r="F35" s="18">
        <v>37508</v>
      </c>
      <c r="G35" s="17" t="s">
        <v>577</v>
      </c>
      <c r="H35" s="19">
        <v>21214</v>
      </c>
      <c r="I35" s="20">
        <v>1</v>
      </c>
      <c r="J35" s="20">
        <v>0</v>
      </c>
      <c r="K35" s="22">
        <v>689</v>
      </c>
      <c r="L35" s="20">
        <v>4849</v>
      </c>
      <c r="M35" s="22">
        <v>7</v>
      </c>
      <c r="N35" s="23">
        <v>4</v>
      </c>
      <c r="O35" s="24" t="s">
        <v>426</v>
      </c>
      <c r="P35" s="25">
        <v>1</v>
      </c>
      <c r="Q35" s="22">
        <v>110</v>
      </c>
      <c r="R35" s="29">
        <v>1</v>
      </c>
      <c r="S35" s="29">
        <v>1</v>
      </c>
      <c r="T35" s="27">
        <v>1.5</v>
      </c>
      <c r="U35" s="26">
        <v>0</v>
      </c>
      <c r="V35" s="26">
        <v>0</v>
      </c>
      <c r="W35" s="26">
        <v>0</v>
      </c>
      <c r="X35" s="26">
        <v>1</v>
      </c>
      <c r="Y35" s="26">
        <v>0</v>
      </c>
      <c r="Z35" s="26">
        <v>0.94</v>
      </c>
      <c r="AA35" s="26">
        <v>1</v>
      </c>
      <c r="AB35" s="26">
        <v>0</v>
      </c>
      <c r="AC35" s="26">
        <v>0.94</v>
      </c>
      <c r="AD35" s="27">
        <v>3.38</v>
      </c>
      <c r="AE35" s="26">
        <v>2</v>
      </c>
      <c r="AF35" s="26">
        <v>11</v>
      </c>
      <c r="AG35" s="27">
        <v>7.52</v>
      </c>
      <c r="AH35" s="29">
        <v>5</v>
      </c>
      <c r="AI35" s="48">
        <v>12</v>
      </c>
      <c r="AJ35" s="27">
        <v>10.9</v>
      </c>
      <c r="AK35" s="46">
        <v>28000</v>
      </c>
      <c r="AL35" s="46">
        <v>51114</v>
      </c>
      <c r="AM35" s="29">
        <v>0</v>
      </c>
      <c r="AN35" s="46">
        <v>385321</v>
      </c>
      <c r="AO35" s="46">
        <v>0</v>
      </c>
      <c r="AP35" s="46">
        <v>0</v>
      </c>
      <c r="AQ35" s="46">
        <v>0</v>
      </c>
      <c r="AR35" s="46">
        <v>385321</v>
      </c>
      <c r="AS35" s="43">
        <v>0</v>
      </c>
      <c r="AT35" s="46">
        <v>75000</v>
      </c>
      <c r="AU35" s="46">
        <v>0</v>
      </c>
      <c r="AV35" s="46">
        <v>75000</v>
      </c>
      <c r="AW35" s="46">
        <v>24534</v>
      </c>
      <c r="AX35" s="46">
        <v>0</v>
      </c>
      <c r="AY35" s="46">
        <v>24534</v>
      </c>
      <c r="AZ35" s="30">
        <v>0</v>
      </c>
      <c r="BA35" s="30">
        <v>0</v>
      </c>
      <c r="BB35" s="46">
        <v>0</v>
      </c>
      <c r="BC35" s="43">
        <v>99534</v>
      </c>
      <c r="BD35" s="20">
        <v>0</v>
      </c>
      <c r="BE35" s="46">
        <v>1000</v>
      </c>
      <c r="BF35" s="46">
        <v>0</v>
      </c>
      <c r="BG35" s="46">
        <v>0</v>
      </c>
      <c r="BH35" s="46">
        <v>0</v>
      </c>
      <c r="BI35" s="43">
        <v>1000</v>
      </c>
      <c r="BJ35" s="43">
        <v>0</v>
      </c>
      <c r="BK35" s="43">
        <v>25796</v>
      </c>
      <c r="BL35" s="43">
        <v>0</v>
      </c>
      <c r="BM35" s="46">
        <v>511651</v>
      </c>
      <c r="BN35" s="43">
        <v>0</v>
      </c>
      <c r="BO35" s="43">
        <v>511651</v>
      </c>
      <c r="BP35" s="43">
        <v>233227</v>
      </c>
      <c r="BQ35" s="43">
        <v>44098</v>
      </c>
      <c r="BR35" s="43">
        <v>277325</v>
      </c>
      <c r="BS35" s="43">
        <v>37902</v>
      </c>
      <c r="BT35" s="43">
        <v>37109</v>
      </c>
      <c r="BU35" s="46">
        <v>11350</v>
      </c>
      <c r="BV35" s="46">
        <v>0</v>
      </c>
      <c r="BW35" s="43">
        <v>11350</v>
      </c>
      <c r="BX35" s="43">
        <v>86361</v>
      </c>
      <c r="BY35" s="46">
        <v>0</v>
      </c>
      <c r="BZ35" s="46">
        <v>5042</v>
      </c>
      <c r="CA35" s="46">
        <v>52683</v>
      </c>
      <c r="CB35" s="46">
        <v>74001</v>
      </c>
      <c r="CC35" s="43">
        <v>131726</v>
      </c>
      <c r="CD35" s="43">
        <v>495412</v>
      </c>
      <c r="CE35" s="46">
        <v>0</v>
      </c>
      <c r="CF35" s="46">
        <v>0</v>
      </c>
      <c r="CG35" s="44">
        <v>0</v>
      </c>
      <c r="CH35" s="44">
        <v>8970</v>
      </c>
      <c r="CI35" s="42">
        <v>8970</v>
      </c>
      <c r="CJ35" s="44">
        <v>504382</v>
      </c>
      <c r="CK35" s="31">
        <v>2317</v>
      </c>
      <c r="CL35" s="31">
        <v>1007</v>
      </c>
      <c r="CM35" s="20">
        <v>70247</v>
      </c>
      <c r="CN35" s="29">
        <v>3</v>
      </c>
      <c r="CO35" s="29">
        <v>5</v>
      </c>
      <c r="CP35" s="20">
        <v>138</v>
      </c>
      <c r="CQ35" s="29">
        <v>74</v>
      </c>
      <c r="CR35" s="20">
        <v>2558</v>
      </c>
      <c r="CS35" s="20">
        <v>1352</v>
      </c>
      <c r="CT35" s="31">
        <v>1281</v>
      </c>
      <c r="CU35" s="20">
        <v>0</v>
      </c>
      <c r="CV35" s="20">
        <v>6640</v>
      </c>
      <c r="CW35" s="31">
        <v>2558</v>
      </c>
      <c r="CX35" s="29">
        <v>0</v>
      </c>
      <c r="CY35" s="20">
        <v>21529</v>
      </c>
      <c r="CZ35" s="29">
        <v>0</v>
      </c>
      <c r="DA35" s="31">
        <v>24087</v>
      </c>
      <c r="DB35" s="20">
        <v>15</v>
      </c>
      <c r="DC35" s="20">
        <v>50</v>
      </c>
      <c r="DD35" s="20">
        <v>65</v>
      </c>
      <c r="DE35" s="31">
        <v>16121</v>
      </c>
      <c r="DF35" s="31">
        <v>4177</v>
      </c>
      <c r="DG35" s="20">
        <v>20298</v>
      </c>
      <c r="DH35" s="20">
        <v>45276</v>
      </c>
      <c r="DI35" s="20">
        <v>11855</v>
      </c>
      <c r="DJ35" s="20">
        <v>30583</v>
      </c>
      <c r="DK35" s="20">
        <v>30</v>
      </c>
      <c r="DL35" s="29">
        <v>16</v>
      </c>
      <c r="DM35" s="20">
        <v>0</v>
      </c>
      <c r="DN35" s="31">
        <v>26103</v>
      </c>
      <c r="DO35" s="29">
        <v>173</v>
      </c>
      <c r="DP35" s="20">
        <v>26276</v>
      </c>
      <c r="DQ35" s="31">
        <v>27511</v>
      </c>
      <c r="DR35" s="31">
        <v>27965</v>
      </c>
      <c r="DS35" s="31">
        <v>55476</v>
      </c>
      <c r="DT35" s="31">
        <v>53614</v>
      </c>
      <c r="DU35" s="31">
        <v>28138</v>
      </c>
      <c r="DV35" s="20">
        <v>81752</v>
      </c>
      <c r="DW35" s="31">
        <v>6474</v>
      </c>
      <c r="DX35" s="29">
        <v>924</v>
      </c>
      <c r="DY35" s="29">
        <v>0</v>
      </c>
      <c r="DZ35" s="29">
        <v>0</v>
      </c>
      <c r="EA35" s="20">
        <v>7398</v>
      </c>
      <c r="EB35" s="20">
        <v>89150</v>
      </c>
      <c r="EC35" s="20">
        <v>0</v>
      </c>
      <c r="ED35" s="20">
        <v>7398</v>
      </c>
      <c r="EE35" s="20">
        <v>89150</v>
      </c>
      <c r="EF35" s="20">
        <v>6</v>
      </c>
      <c r="EG35" s="20">
        <v>54</v>
      </c>
      <c r="EH35" s="29">
        <v>0</v>
      </c>
      <c r="EI35" s="29">
        <v>812</v>
      </c>
      <c r="EJ35" s="29">
        <v>812</v>
      </c>
      <c r="EK35" s="29">
        <v>0</v>
      </c>
      <c r="EL35" s="29">
        <v>70</v>
      </c>
      <c r="EM35" s="29">
        <v>70</v>
      </c>
      <c r="EN35" s="29">
        <f t="shared" si="2"/>
        <v>882</v>
      </c>
      <c r="EO35" s="29">
        <v>0</v>
      </c>
      <c r="EP35" s="29">
        <v>0</v>
      </c>
      <c r="EQ35" s="20">
        <v>0</v>
      </c>
      <c r="ER35" s="22">
        <v>0</v>
      </c>
      <c r="ES35" s="22">
        <v>0</v>
      </c>
      <c r="ET35" s="22">
        <v>0</v>
      </c>
      <c r="EU35" s="22">
        <v>0</v>
      </c>
      <c r="EV35" s="22">
        <v>0</v>
      </c>
      <c r="EW35" s="22">
        <v>0</v>
      </c>
      <c r="EX35" s="29">
        <v>0</v>
      </c>
      <c r="EY35" s="29">
        <v>882</v>
      </c>
      <c r="EZ35" s="29">
        <v>882</v>
      </c>
      <c r="FA35" s="29">
        <v>0</v>
      </c>
      <c r="FB35" s="29">
        <v>0</v>
      </c>
      <c r="FC35" s="29">
        <f t="shared" si="0"/>
        <v>0</v>
      </c>
      <c r="FD35" s="29">
        <v>0</v>
      </c>
      <c r="FE35" s="29">
        <v>0</v>
      </c>
      <c r="FF35" s="29">
        <v>0</v>
      </c>
      <c r="FG35" s="29">
        <v>0</v>
      </c>
      <c r="FH35" s="31">
        <v>9107</v>
      </c>
      <c r="FI35" s="29">
        <v>847</v>
      </c>
      <c r="FJ35" s="31">
        <f t="shared" si="3"/>
        <v>9954</v>
      </c>
      <c r="FK35" s="29">
        <v>0</v>
      </c>
      <c r="FL35" s="29">
        <v>0</v>
      </c>
      <c r="FM35" s="22">
        <v>0</v>
      </c>
      <c r="FN35" s="32">
        <v>9954</v>
      </c>
      <c r="FO35" s="32">
        <f t="shared" si="4"/>
        <v>9954</v>
      </c>
      <c r="FP35" s="29">
        <v>847</v>
      </c>
      <c r="FQ35" s="31">
        <f t="shared" si="1"/>
        <v>10801</v>
      </c>
      <c r="FR35" s="29">
        <v>0</v>
      </c>
      <c r="FS35" s="29">
        <v>0</v>
      </c>
      <c r="FT35" s="29">
        <v>0</v>
      </c>
      <c r="FU35" s="31">
        <v>9954</v>
      </c>
      <c r="FV35" s="29">
        <v>660</v>
      </c>
      <c r="FW35" s="29">
        <v>0</v>
      </c>
      <c r="FX35" s="29">
        <v>0</v>
      </c>
      <c r="FY35" s="55"/>
      <c r="HG35" s="33"/>
    </row>
    <row r="36" spans="1:215" x14ac:dyDescent="0.2">
      <c r="A36" s="13" t="s">
        <v>578</v>
      </c>
      <c r="B36" s="13" t="s">
        <v>579</v>
      </c>
      <c r="C36" s="13" t="s">
        <v>580</v>
      </c>
      <c r="D36" s="34">
        <v>29691</v>
      </c>
      <c r="E36" s="24" t="s">
        <v>581</v>
      </c>
      <c r="F36" s="18">
        <v>74273</v>
      </c>
      <c r="G36" s="17" t="s">
        <v>582</v>
      </c>
      <c r="H36" s="19">
        <v>22500</v>
      </c>
      <c r="I36" s="20">
        <v>3</v>
      </c>
      <c r="J36" s="20">
        <v>1</v>
      </c>
      <c r="K36" s="21">
        <v>2366.5</v>
      </c>
      <c r="L36" s="20">
        <v>9889</v>
      </c>
      <c r="M36" s="22">
        <v>9</v>
      </c>
      <c r="N36" s="23">
        <v>5</v>
      </c>
      <c r="O36" s="24" t="s">
        <v>426</v>
      </c>
      <c r="P36" s="25">
        <v>1</v>
      </c>
      <c r="Q36" s="22">
        <v>302</v>
      </c>
      <c r="R36" s="29">
        <v>7</v>
      </c>
      <c r="S36" s="29">
        <v>0</v>
      </c>
      <c r="T36" s="27">
        <v>7</v>
      </c>
      <c r="U36" s="26">
        <v>0</v>
      </c>
      <c r="V36" s="26">
        <v>0</v>
      </c>
      <c r="W36" s="26">
        <v>0</v>
      </c>
      <c r="X36" s="26">
        <v>1</v>
      </c>
      <c r="Y36" s="26">
        <v>0</v>
      </c>
      <c r="Z36" s="26">
        <v>1</v>
      </c>
      <c r="AA36" s="26">
        <v>0</v>
      </c>
      <c r="AB36" s="26">
        <v>0</v>
      </c>
      <c r="AC36" s="26">
        <v>0</v>
      </c>
      <c r="AD36" s="27">
        <v>8</v>
      </c>
      <c r="AE36" s="26">
        <v>10</v>
      </c>
      <c r="AF36" s="26">
        <v>13</v>
      </c>
      <c r="AG36" s="27">
        <v>16</v>
      </c>
      <c r="AH36" s="29">
        <v>18</v>
      </c>
      <c r="AI36" s="48">
        <v>13</v>
      </c>
      <c r="AJ36" s="27">
        <v>24</v>
      </c>
      <c r="AK36" s="46">
        <v>37318</v>
      </c>
      <c r="AL36" s="46">
        <v>57470</v>
      </c>
      <c r="AM36" s="29">
        <v>0</v>
      </c>
      <c r="AN36" s="46">
        <v>1300828</v>
      </c>
      <c r="AO36" s="46">
        <v>0</v>
      </c>
      <c r="AP36" s="46">
        <v>0</v>
      </c>
      <c r="AQ36" s="46">
        <v>0</v>
      </c>
      <c r="AR36" s="46">
        <v>1300828</v>
      </c>
      <c r="AS36" s="43">
        <v>0</v>
      </c>
      <c r="AT36" s="46">
        <v>87841</v>
      </c>
      <c r="AU36" s="46">
        <v>5000</v>
      </c>
      <c r="AV36" s="46">
        <v>92841</v>
      </c>
      <c r="AW36" s="46">
        <v>33582</v>
      </c>
      <c r="AX36" s="46">
        <v>15000</v>
      </c>
      <c r="AY36" s="46">
        <v>48582</v>
      </c>
      <c r="AZ36" s="30">
        <v>0</v>
      </c>
      <c r="BA36" s="30">
        <v>0</v>
      </c>
      <c r="BB36" s="46">
        <v>0</v>
      </c>
      <c r="BC36" s="43">
        <v>121423</v>
      </c>
      <c r="BD36" s="20">
        <v>5000</v>
      </c>
      <c r="BE36" s="46">
        <v>6043</v>
      </c>
      <c r="BF36" s="46">
        <v>0</v>
      </c>
      <c r="BG36" s="46">
        <v>0</v>
      </c>
      <c r="BH36" s="46">
        <v>0</v>
      </c>
      <c r="BI36" s="43">
        <v>6043</v>
      </c>
      <c r="BJ36" s="43">
        <v>15000</v>
      </c>
      <c r="BK36" s="43">
        <v>14216</v>
      </c>
      <c r="BL36" s="43">
        <v>0</v>
      </c>
      <c r="BM36" s="46">
        <v>1442510</v>
      </c>
      <c r="BN36" s="43">
        <v>20000</v>
      </c>
      <c r="BO36" s="43">
        <v>1442510</v>
      </c>
      <c r="BP36" s="43">
        <v>763154</v>
      </c>
      <c r="BQ36" s="43">
        <v>273909</v>
      </c>
      <c r="BR36" s="43">
        <v>1037063</v>
      </c>
      <c r="BS36" s="43">
        <v>117219</v>
      </c>
      <c r="BT36" s="43">
        <v>29628</v>
      </c>
      <c r="BU36" s="46">
        <v>33208</v>
      </c>
      <c r="BV36" s="46">
        <v>109</v>
      </c>
      <c r="BW36" s="43">
        <v>33317</v>
      </c>
      <c r="BX36" s="43">
        <v>180164</v>
      </c>
      <c r="BY36" s="46">
        <v>0</v>
      </c>
      <c r="BZ36" s="46">
        <v>19229</v>
      </c>
      <c r="CA36" s="46">
        <v>79735</v>
      </c>
      <c r="CB36" s="46">
        <v>126319</v>
      </c>
      <c r="CC36" s="43">
        <v>225283</v>
      </c>
      <c r="CD36" s="43">
        <v>1442510</v>
      </c>
      <c r="CE36" s="46">
        <v>0</v>
      </c>
      <c r="CF36" s="46">
        <v>20000</v>
      </c>
      <c r="CG36" s="44">
        <v>0</v>
      </c>
      <c r="CH36" s="44">
        <v>0</v>
      </c>
      <c r="CI36" s="42">
        <v>20000</v>
      </c>
      <c r="CJ36" s="44">
        <v>1462510</v>
      </c>
      <c r="CK36" s="31">
        <v>8122</v>
      </c>
      <c r="CL36" s="31">
        <v>21286</v>
      </c>
      <c r="CM36" s="20">
        <v>163690</v>
      </c>
      <c r="CN36" s="29">
        <v>6</v>
      </c>
      <c r="CO36" s="29">
        <v>8</v>
      </c>
      <c r="CP36" s="20">
        <v>213</v>
      </c>
      <c r="CQ36" s="29">
        <v>474</v>
      </c>
      <c r="CR36" s="20">
        <v>303</v>
      </c>
      <c r="CS36" s="20">
        <v>4926</v>
      </c>
      <c r="CT36" s="31">
        <v>1943</v>
      </c>
      <c r="CU36" s="20">
        <v>0</v>
      </c>
      <c r="CV36" s="20">
        <v>9595</v>
      </c>
      <c r="CW36" s="29">
        <v>303</v>
      </c>
      <c r="CX36" s="29">
        <v>0</v>
      </c>
      <c r="CY36" s="20">
        <v>1448</v>
      </c>
      <c r="CZ36" s="29">
        <v>12</v>
      </c>
      <c r="DA36" s="31">
        <v>1763</v>
      </c>
      <c r="DB36" s="20">
        <v>6</v>
      </c>
      <c r="DC36" s="20">
        <v>50</v>
      </c>
      <c r="DD36" s="20">
        <v>56</v>
      </c>
      <c r="DE36" s="31">
        <v>34719</v>
      </c>
      <c r="DF36" s="31">
        <v>6780</v>
      </c>
      <c r="DG36" s="20">
        <v>41499</v>
      </c>
      <c r="DH36" s="20">
        <v>266648</v>
      </c>
      <c r="DI36" s="20">
        <v>15184</v>
      </c>
      <c r="DJ36" s="20">
        <v>36164</v>
      </c>
      <c r="DK36" s="20">
        <v>33</v>
      </c>
      <c r="DL36" s="29">
        <v>30</v>
      </c>
      <c r="DM36" s="20">
        <v>90702</v>
      </c>
      <c r="DN36" s="31">
        <v>107148</v>
      </c>
      <c r="DO36" s="31">
        <v>30010</v>
      </c>
      <c r="DP36" s="20">
        <v>137158</v>
      </c>
      <c r="DQ36" s="31">
        <v>123709</v>
      </c>
      <c r="DR36" s="31">
        <v>88820</v>
      </c>
      <c r="DS36" s="31">
        <v>212529</v>
      </c>
      <c r="DT36" s="31">
        <v>230857</v>
      </c>
      <c r="DU36" s="31">
        <v>118830</v>
      </c>
      <c r="DV36" s="20">
        <v>349687</v>
      </c>
      <c r="DW36" s="31">
        <v>13525</v>
      </c>
      <c r="DX36" s="31">
        <v>2978</v>
      </c>
      <c r="DY36" s="29">
        <v>0</v>
      </c>
      <c r="DZ36" s="29">
        <v>639</v>
      </c>
      <c r="EA36" s="20">
        <v>17142</v>
      </c>
      <c r="EB36" s="20">
        <v>366829</v>
      </c>
      <c r="EC36" s="20">
        <v>0</v>
      </c>
      <c r="ED36" s="20">
        <v>17142</v>
      </c>
      <c r="EE36" s="20">
        <v>366829</v>
      </c>
      <c r="EF36" s="20">
        <v>0</v>
      </c>
      <c r="EG36" s="20">
        <v>431</v>
      </c>
      <c r="EH36" s="29">
        <v>0</v>
      </c>
      <c r="EI36" s="29">
        <v>144</v>
      </c>
      <c r="EJ36" s="29">
        <v>144</v>
      </c>
      <c r="EK36" s="29">
        <v>0</v>
      </c>
      <c r="EL36" s="29">
        <v>104</v>
      </c>
      <c r="EM36" s="29">
        <v>104</v>
      </c>
      <c r="EN36" s="29">
        <f t="shared" si="2"/>
        <v>248</v>
      </c>
      <c r="EO36" s="29">
        <v>0</v>
      </c>
      <c r="EP36" s="29">
        <v>42</v>
      </c>
      <c r="EQ36" s="20">
        <v>42</v>
      </c>
      <c r="ER36" s="22">
        <v>7</v>
      </c>
      <c r="ES36" s="22">
        <v>181</v>
      </c>
      <c r="ET36" s="22">
        <v>188</v>
      </c>
      <c r="EU36" s="22">
        <v>0</v>
      </c>
      <c r="EV36" s="22">
        <v>0</v>
      </c>
      <c r="EW36" s="22">
        <v>0</v>
      </c>
      <c r="EX36" s="29">
        <v>7</v>
      </c>
      <c r="EY36" s="29">
        <v>471</v>
      </c>
      <c r="EZ36" s="29">
        <v>478</v>
      </c>
      <c r="FA36" s="29">
        <v>0</v>
      </c>
      <c r="FB36" s="29">
        <v>0</v>
      </c>
      <c r="FC36" s="29">
        <f t="shared" si="0"/>
        <v>0</v>
      </c>
      <c r="FD36" s="29">
        <v>0</v>
      </c>
      <c r="FE36" s="29">
        <v>432</v>
      </c>
      <c r="FF36" s="29">
        <v>0</v>
      </c>
      <c r="FG36" s="29">
        <v>432</v>
      </c>
      <c r="FH36" s="31">
        <v>2041</v>
      </c>
      <c r="FI36" s="31">
        <v>2382</v>
      </c>
      <c r="FJ36" s="31">
        <f t="shared" si="3"/>
        <v>4423</v>
      </c>
      <c r="FK36" s="29">
        <v>301</v>
      </c>
      <c r="FL36" s="29">
        <v>432</v>
      </c>
      <c r="FM36" s="22">
        <v>0</v>
      </c>
      <c r="FN36" s="32">
        <v>6418</v>
      </c>
      <c r="FO36" s="32">
        <f t="shared" si="4"/>
        <v>4423</v>
      </c>
      <c r="FP36" s="31">
        <v>2382</v>
      </c>
      <c r="FQ36" s="31">
        <f t="shared" si="1"/>
        <v>6805</v>
      </c>
      <c r="FR36" s="29">
        <v>301</v>
      </c>
      <c r="FS36" s="31">
        <v>2126</v>
      </c>
      <c r="FT36" s="29">
        <v>0</v>
      </c>
      <c r="FU36" s="31">
        <v>6850</v>
      </c>
      <c r="FV36" s="29">
        <v>192</v>
      </c>
      <c r="FW36" s="29">
        <v>245</v>
      </c>
      <c r="FX36" s="31">
        <v>1023</v>
      </c>
      <c r="FY36" s="55"/>
      <c r="HG36" s="33"/>
    </row>
    <row r="37" spans="1:215" x14ac:dyDescent="0.2">
      <c r="A37" s="13" t="s">
        <v>583</v>
      </c>
      <c r="B37" s="13" t="s">
        <v>584</v>
      </c>
      <c r="C37" s="13" t="s">
        <v>585</v>
      </c>
      <c r="D37" s="34">
        <v>29115</v>
      </c>
      <c r="E37" s="24" t="s">
        <v>586</v>
      </c>
      <c r="F37" s="18">
        <v>92501</v>
      </c>
      <c r="G37" s="17" t="s">
        <v>587</v>
      </c>
      <c r="H37" s="19">
        <v>23000</v>
      </c>
      <c r="I37" s="20">
        <v>5</v>
      </c>
      <c r="J37" s="20">
        <v>1</v>
      </c>
      <c r="K37" s="21">
        <v>1424</v>
      </c>
      <c r="L37" s="20">
        <v>7943</v>
      </c>
      <c r="M37" s="22">
        <v>6</v>
      </c>
      <c r="N37" s="23">
        <v>4</v>
      </c>
      <c r="O37" s="24" t="s">
        <v>426</v>
      </c>
      <c r="P37" s="25">
        <v>1</v>
      </c>
      <c r="Q37" s="22">
        <v>51</v>
      </c>
      <c r="R37" s="29">
        <v>7</v>
      </c>
      <c r="S37" s="29">
        <v>1</v>
      </c>
      <c r="T37" s="27">
        <v>6.96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7">
        <v>6.96</v>
      </c>
      <c r="AE37" s="26">
        <v>14</v>
      </c>
      <c r="AF37" s="26">
        <v>11</v>
      </c>
      <c r="AG37" s="27">
        <v>16.48</v>
      </c>
      <c r="AH37" s="29">
        <v>21</v>
      </c>
      <c r="AI37" s="48">
        <v>12</v>
      </c>
      <c r="AJ37" s="27">
        <v>23.44</v>
      </c>
      <c r="AK37" s="46">
        <v>34025</v>
      </c>
      <c r="AL37" s="46">
        <v>52500</v>
      </c>
      <c r="AM37" s="29">
        <v>0</v>
      </c>
      <c r="AN37" s="46">
        <v>1249659</v>
      </c>
      <c r="AO37" s="46">
        <v>0</v>
      </c>
      <c r="AP37" s="46">
        <v>0</v>
      </c>
      <c r="AQ37" s="46">
        <v>0</v>
      </c>
      <c r="AR37" s="46">
        <v>1249659</v>
      </c>
      <c r="AS37" s="43">
        <v>0</v>
      </c>
      <c r="AT37" s="46">
        <v>115626</v>
      </c>
      <c r="AU37" s="46">
        <v>0</v>
      </c>
      <c r="AV37" s="46">
        <v>115626</v>
      </c>
      <c r="AW37" s="46">
        <v>60505</v>
      </c>
      <c r="AX37" s="46">
        <v>0</v>
      </c>
      <c r="AY37" s="46">
        <v>60505</v>
      </c>
      <c r="AZ37" s="30">
        <v>0</v>
      </c>
      <c r="BA37" s="30">
        <v>0</v>
      </c>
      <c r="BB37" s="46">
        <v>0</v>
      </c>
      <c r="BC37" s="43">
        <v>176131</v>
      </c>
      <c r="BD37" s="20">
        <v>0</v>
      </c>
      <c r="BE37" s="46">
        <v>9251</v>
      </c>
      <c r="BF37" s="46">
        <v>0</v>
      </c>
      <c r="BG37" s="46">
        <v>0</v>
      </c>
      <c r="BH37" s="46">
        <v>0</v>
      </c>
      <c r="BI37" s="43">
        <v>9251</v>
      </c>
      <c r="BJ37" s="43">
        <v>0</v>
      </c>
      <c r="BK37" s="43">
        <v>48565</v>
      </c>
      <c r="BL37" s="43">
        <v>0</v>
      </c>
      <c r="BM37" s="46">
        <v>1483606</v>
      </c>
      <c r="BN37" s="43">
        <v>0</v>
      </c>
      <c r="BO37" s="43">
        <v>1483606</v>
      </c>
      <c r="BP37" s="43">
        <v>721130</v>
      </c>
      <c r="BQ37" s="43">
        <v>254939</v>
      </c>
      <c r="BR37" s="43">
        <v>976069</v>
      </c>
      <c r="BS37" s="43">
        <v>128461</v>
      </c>
      <c r="BT37" s="43">
        <v>22403</v>
      </c>
      <c r="BU37" s="46">
        <v>33576</v>
      </c>
      <c r="BV37" s="46">
        <v>4634</v>
      </c>
      <c r="BW37" s="43">
        <v>38210</v>
      </c>
      <c r="BX37" s="43">
        <v>189074</v>
      </c>
      <c r="BY37" s="46">
        <v>0</v>
      </c>
      <c r="BZ37" s="46">
        <v>38016</v>
      </c>
      <c r="CA37" s="46">
        <v>75156</v>
      </c>
      <c r="CB37" s="46">
        <v>66505</v>
      </c>
      <c r="CC37" s="43">
        <v>179677</v>
      </c>
      <c r="CD37" s="43">
        <v>1344820</v>
      </c>
      <c r="CE37" s="46">
        <v>0</v>
      </c>
      <c r="CF37" s="46">
        <v>0</v>
      </c>
      <c r="CG37" s="44">
        <v>0</v>
      </c>
      <c r="CH37" s="44">
        <v>0</v>
      </c>
      <c r="CI37" s="42">
        <v>0</v>
      </c>
      <c r="CJ37" s="44">
        <v>1344820</v>
      </c>
      <c r="CK37" s="31">
        <v>11391</v>
      </c>
      <c r="CL37" s="31">
        <v>13846</v>
      </c>
      <c r="CM37" s="20">
        <v>175163</v>
      </c>
      <c r="CN37" s="29">
        <v>1</v>
      </c>
      <c r="CO37" s="29">
        <v>5</v>
      </c>
      <c r="CP37" s="20">
        <v>158</v>
      </c>
      <c r="CQ37" s="29">
        <v>273</v>
      </c>
      <c r="CR37" s="20">
        <v>3800</v>
      </c>
      <c r="CS37" s="20">
        <v>3427</v>
      </c>
      <c r="CT37" s="31">
        <v>2077</v>
      </c>
      <c r="CU37" s="20">
        <v>0</v>
      </c>
      <c r="CV37" s="20">
        <v>10553</v>
      </c>
      <c r="CW37" s="31">
        <v>3800</v>
      </c>
      <c r="CX37" s="29">
        <v>0</v>
      </c>
      <c r="CY37" s="20">
        <v>1046</v>
      </c>
      <c r="CZ37" s="29">
        <v>0</v>
      </c>
      <c r="DA37" s="31">
        <v>4846</v>
      </c>
      <c r="DB37" s="20">
        <v>7</v>
      </c>
      <c r="DC37" s="20">
        <v>50</v>
      </c>
      <c r="DD37" s="20">
        <v>57</v>
      </c>
      <c r="DE37" s="31">
        <v>38247</v>
      </c>
      <c r="DF37" s="31">
        <v>12832</v>
      </c>
      <c r="DG37" s="20">
        <v>51079</v>
      </c>
      <c r="DH37" s="20">
        <v>160181</v>
      </c>
      <c r="DI37" s="20">
        <v>20305</v>
      </c>
      <c r="DJ37" s="20">
        <v>44515</v>
      </c>
      <c r="DK37" s="20">
        <v>49</v>
      </c>
      <c r="DL37" s="29">
        <v>36</v>
      </c>
      <c r="DM37" s="20">
        <v>0</v>
      </c>
      <c r="DN37" s="31">
        <v>90752</v>
      </c>
      <c r="DO37" s="31">
        <v>15588</v>
      </c>
      <c r="DP37" s="20">
        <v>106340</v>
      </c>
      <c r="DQ37" s="31">
        <v>113365</v>
      </c>
      <c r="DR37" s="31">
        <v>68585</v>
      </c>
      <c r="DS37" s="31">
        <v>181950</v>
      </c>
      <c r="DT37" s="31">
        <v>204117</v>
      </c>
      <c r="DU37" s="31">
        <v>84173</v>
      </c>
      <c r="DV37" s="20">
        <v>288290</v>
      </c>
      <c r="DW37" s="31">
        <v>8730</v>
      </c>
      <c r="DX37" s="31">
        <v>2187</v>
      </c>
      <c r="DY37" s="29">
        <v>0</v>
      </c>
      <c r="DZ37" s="29">
        <v>0</v>
      </c>
      <c r="EA37" s="20">
        <v>10917</v>
      </c>
      <c r="EB37" s="20">
        <v>299207</v>
      </c>
      <c r="EC37" s="20">
        <v>4344</v>
      </c>
      <c r="ED37" s="20">
        <v>15261</v>
      </c>
      <c r="EE37" s="20">
        <v>303551</v>
      </c>
      <c r="EF37" s="20">
        <v>2</v>
      </c>
      <c r="EG37" s="20">
        <v>982</v>
      </c>
      <c r="EH37" s="29">
        <v>0</v>
      </c>
      <c r="EI37" s="29">
        <v>119</v>
      </c>
      <c r="EJ37" s="29">
        <v>119</v>
      </c>
      <c r="EK37" s="29">
        <v>0</v>
      </c>
      <c r="EL37" s="29">
        <v>196</v>
      </c>
      <c r="EM37" s="29">
        <v>196</v>
      </c>
      <c r="EN37" s="29">
        <f t="shared" si="2"/>
        <v>315</v>
      </c>
      <c r="EO37" s="29">
        <v>0</v>
      </c>
      <c r="EP37" s="29">
        <v>27</v>
      </c>
      <c r="EQ37" s="20">
        <v>27</v>
      </c>
      <c r="ER37" s="22">
        <v>0</v>
      </c>
      <c r="ES37" s="22">
        <v>80</v>
      </c>
      <c r="ET37" s="22">
        <v>80</v>
      </c>
      <c r="EU37" s="22">
        <v>0</v>
      </c>
      <c r="EV37" s="22">
        <v>84</v>
      </c>
      <c r="EW37" s="22">
        <v>84</v>
      </c>
      <c r="EX37" s="29">
        <v>0</v>
      </c>
      <c r="EY37" s="29">
        <v>506</v>
      </c>
      <c r="EZ37" s="29">
        <v>506</v>
      </c>
      <c r="FA37" s="29">
        <v>0</v>
      </c>
      <c r="FB37" s="29">
        <v>0</v>
      </c>
      <c r="FC37" s="29">
        <f t="shared" si="0"/>
        <v>0</v>
      </c>
      <c r="FD37" s="29">
        <v>0</v>
      </c>
      <c r="FE37" s="29">
        <v>0</v>
      </c>
      <c r="FF37" s="29">
        <v>0</v>
      </c>
      <c r="FG37" s="29">
        <v>0</v>
      </c>
      <c r="FH37" s="31">
        <v>1283</v>
      </c>
      <c r="FI37" s="31">
        <v>4810</v>
      </c>
      <c r="FJ37" s="31">
        <f t="shared" si="3"/>
        <v>6093</v>
      </c>
      <c r="FK37" s="29">
        <v>540</v>
      </c>
      <c r="FL37" s="29">
        <v>0</v>
      </c>
      <c r="FM37" s="32">
        <v>3402</v>
      </c>
      <c r="FN37" s="32">
        <v>11059</v>
      </c>
      <c r="FO37" s="32">
        <f t="shared" si="4"/>
        <v>6093</v>
      </c>
      <c r="FP37" s="31">
        <v>4810</v>
      </c>
      <c r="FQ37" s="31">
        <f t="shared" si="1"/>
        <v>10903</v>
      </c>
      <c r="FR37" s="29">
        <v>540</v>
      </c>
      <c r="FS37" s="31">
        <v>1024</v>
      </c>
      <c r="FT37" s="31">
        <v>3402</v>
      </c>
      <c r="FU37" s="31">
        <v>11059</v>
      </c>
      <c r="FV37" s="29">
        <v>41</v>
      </c>
      <c r="FW37" s="29">
        <v>18</v>
      </c>
      <c r="FX37" s="29">
        <v>495</v>
      </c>
      <c r="FY37" s="55"/>
      <c r="HG37" s="33"/>
    </row>
    <row r="38" spans="1:215" x14ac:dyDescent="0.2">
      <c r="A38" s="13" t="s">
        <v>588</v>
      </c>
      <c r="B38" s="13" t="s">
        <v>589</v>
      </c>
      <c r="C38" s="13" t="s">
        <v>590</v>
      </c>
      <c r="D38" s="34">
        <v>29640</v>
      </c>
      <c r="E38" s="24" t="s">
        <v>591</v>
      </c>
      <c r="F38" s="18">
        <v>119224</v>
      </c>
      <c r="G38" s="17" t="s">
        <v>592</v>
      </c>
      <c r="H38" s="19">
        <v>77600</v>
      </c>
      <c r="I38" s="20">
        <v>3</v>
      </c>
      <c r="J38" s="20">
        <v>0</v>
      </c>
      <c r="K38" s="21">
        <v>2756</v>
      </c>
      <c r="L38" s="20">
        <v>12064</v>
      </c>
      <c r="M38" s="22">
        <v>7</v>
      </c>
      <c r="N38" s="23">
        <v>10</v>
      </c>
      <c r="O38" s="24" t="s">
        <v>420</v>
      </c>
      <c r="P38" s="25">
        <v>4</v>
      </c>
      <c r="Q38" s="22">
        <v>291</v>
      </c>
      <c r="R38" s="29">
        <v>12</v>
      </c>
      <c r="S38" s="29">
        <v>0</v>
      </c>
      <c r="T38" s="27">
        <v>11.25</v>
      </c>
      <c r="U38" s="26">
        <v>0</v>
      </c>
      <c r="V38" s="26">
        <v>2</v>
      </c>
      <c r="W38" s="26">
        <v>1</v>
      </c>
      <c r="X38" s="26">
        <v>9</v>
      </c>
      <c r="Y38" s="26">
        <v>4</v>
      </c>
      <c r="Z38" s="26">
        <v>13.44</v>
      </c>
      <c r="AA38" s="26">
        <v>9</v>
      </c>
      <c r="AB38" s="26">
        <v>10</v>
      </c>
      <c r="AC38" s="26">
        <v>13.44</v>
      </c>
      <c r="AD38" s="27">
        <v>39.130000000000003</v>
      </c>
      <c r="AE38" s="26">
        <v>7</v>
      </c>
      <c r="AF38" s="26">
        <v>4</v>
      </c>
      <c r="AG38" s="27">
        <v>11.56</v>
      </c>
      <c r="AH38" s="29">
        <v>37</v>
      </c>
      <c r="AI38" s="48">
        <v>20</v>
      </c>
      <c r="AJ38" s="27">
        <v>50.69</v>
      </c>
      <c r="AK38" s="46">
        <v>36000</v>
      </c>
      <c r="AL38" s="46">
        <v>85517</v>
      </c>
      <c r="AM38" s="29">
        <v>6</v>
      </c>
      <c r="AN38" s="46">
        <v>3034849</v>
      </c>
      <c r="AO38" s="46">
        <v>6853</v>
      </c>
      <c r="AP38" s="46">
        <v>0</v>
      </c>
      <c r="AQ38" s="46">
        <v>0</v>
      </c>
      <c r="AR38" s="46">
        <v>3034849</v>
      </c>
      <c r="AS38" s="43">
        <v>6853</v>
      </c>
      <c r="AT38" s="46">
        <v>149030</v>
      </c>
      <c r="AU38" s="46">
        <v>0</v>
      </c>
      <c r="AV38" s="46">
        <v>149030</v>
      </c>
      <c r="AW38" s="46">
        <v>119224</v>
      </c>
      <c r="AX38" s="46">
        <v>0</v>
      </c>
      <c r="AY38" s="46">
        <v>119224</v>
      </c>
      <c r="AZ38" s="30">
        <v>0</v>
      </c>
      <c r="BA38" s="30">
        <v>0</v>
      </c>
      <c r="BB38" s="46">
        <v>0</v>
      </c>
      <c r="BC38" s="43">
        <v>268254</v>
      </c>
      <c r="BD38" s="20">
        <v>0</v>
      </c>
      <c r="BE38" s="46">
        <v>1000</v>
      </c>
      <c r="BF38" s="46">
        <v>0</v>
      </c>
      <c r="BG38" s="46">
        <v>0</v>
      </c>
      <c r="BH38" s="46">
        <v>0</v>
      </c>
      <c r="BI38" s="43">
        <v>1000</v>
      </c>
      <c r="BJ38" s="43">
        <v>0</v>
      </c>
      <c r="BK38" s="43">
        <v>20114</v>
      </c>
      <c r="BL38" s="43">
        <v>0</v>
      </c>
      <c r="BM38" s="46">
        <v>3324217</v>
      </c>
      <c r="BN38" s="43">
        <v>6853</v>
      </c>
      <c r="BO38" s="43">
        <v>3324217</v>
      </c>
      <c r="BP38" s="43">
        <v>1586984</v>
      </c>
      <c r="BQ38" s="43">
        <v>647877</v>
      </c>
      <c r="BR38" s="43">
        <v>2234861</v>
      </c>
      <c r="BS38" s="43">
        <v>235144</v>
      </c>
      <c r="BT38" s="43">
        <v>88000</v>
      </c>
      <c r="BU38" s="46">
        <v>40000</v>
      </c>
      <c r="BV38" s="46">
        <v>0</v>
      </c>
      <c r="BW38" s="43">
        <v>40000</v>
      </c>
      <c r="BX38" s="43">
        <v>363144</v>
      </c>
      <c r="BY38" s="46">
        <v>0</v>
      </c>
      <c r="BZ38" s="46">
        <v>57538</v>
      </c>
      <c r="CA38" s="46">
        <v>303999</v>
      </c>
      <c r="CB38" s="46">
        <v>213521</v>
      </c>
      <c r="CC38" s="43">
        <v>575058</v>
      </c>
      <c r="CD38" s="43">
        <v>3173063</v>
      </c>
      <c r="CE38" s="46">
        <v>0</v>
      </c>
      <c r="CF38" s="46">
        <v>0</v>
      </c>
      <c r="CG38" s="44">
        <v>6853</v>
      </c>
      <c r="CH38" s="44">
        <v>0</v>
      </c>
      <c r="CI38" s="42">
        <v>6853</v>
      </c>
      <c r="CJ38" s="44">
        <v>3179916</v>
      </c>
      <c r="CK38" s="31">
        <v>14146</v>
      </c>
      <c r="CL38" s="31">
        <v>8935</v>
      </c>
      <c r="CM38" s="20">
        <v>215902</v>
      </c>
      <c r="CN38" s="29">
        <v>0</v>
      </c>
      <c r="CO38" s="29">
        <v>0</v>
      </c>
      <c r="CP38" s="20">
        <v>369</v>
      </c>
      <c r="CQ38" s="29">
        <v>460</v>
      </c>
      <c r="CR38" s="20">
        <v>1528</v>
      </c>
      <c r="CS38" s="20">
        <v>6127</v>
      </c>
      <c r="CT38" s="31">
        <v>1790</v>
      </c>
      <c r="CU38" s="20">
        <v>0</v>
      </c>
      <c r="CV38" s="20">
        <v>18646</v>
      </c>
      <c r="CW38" s="31">
        <v>1528</v>
      </c>
      <c r="CX38" s="29">
        <v>0</v>
      </c>
      <c r="CY38" s="20">
        <v>4470</v>
      </c>
      <c r="CZ38" s="29">
        <v>15</v>
      </c>
      <c r="DA38" s="31">
        <v>6013</v>
      </c>
      <c r="DB38" s="20">
        <v>5</v>
      </c>
      <c r="DC38" s="20">
        <v>50</v>
      </c>
      <c r="DD38" s="20">
        <v>55</v>
      </c>
      <c r="DE38" s="31">
        <v>77386</v>
      </c>
      <c r="DF38" s="31">
        <v>19346</v>
      </c>
      <c r="DG38" s="20">
        <v>96732</v>
      </c>
      <c r="DH38" s="20">
        <v>417482</v>
      </c>
      <c r="DI38" s="20">
        <v>43611</v>
      </c>
      <c r="DJ38" s="20">
        <v>74987</v>
      </c>
      <c r="DK38" s="20">
        <v>135</v>
      </c>
      <c r="DL38" s="29">
        <v>61</v>
      </c>
      <c r="DM38" s="20">
        <v>63275</v>
      </c>
      <c r="DN38" s="31">
        <v>232480</v>
      </c>
      <c r="DO38" s="31">
        <v>13130</v>
      </c>
      <c r="DP38" s="20">
        <v>245610</v>
      </c>
      <c r="DQ38" s="31">
        <v>186533</v>
      </c>
      <c r="DR38" s="31">
        <v>211922</v>
      </c>
      <c r="DS38" s="31">
        <v>398455</v>
      </c>
      <c r="DT38" s="31">
        <v>419013</v>
      </c>
      <c r="DU38" s="31">
        <v>225052</v>
      </c>
      <c r="DV38" s="20">
        <v>644065</v>
      </c>
      <c r="DW38" s="31">
        <v>28933</v>
      </c>
      <c r="DX38" s="31">
        <v>13158</v>
      </c>
      <c r="DY38" s="29">
        <v>0</v>
      </c>
      <c r="DZ38" s="29">
        <v>150</v>
      </c>
      <c r="EA38" s="20">
        <v>42241</v>
      </c>
      <c r="EB38" s="20">
        <v>686306</v>
      </c>
      <c r="EC38" s="20">
        <v>0</v>
      </c>
      <c r="ED38" s="20">
        <v>42241</v>
      </c>
      <c r="EE38" s="20">
        <v>686306</v>
      </c>
      <c r="EF38" s="20">
        <v>10</v>
      </c>
      <c r="EG38" s="20">
        <v>565</v>
      </c>
      <c r="EH38" s="29">
        <v>0</v>
      </c>
      <c r="EI38" s="29">
        <v>369</v>
      </c>
      <c r="EJ38" s="29">
        <v>369</v>
      </c>
      <c r="EK38" s="29">
        <v>0</v>
      </c>
      <c r="EL38" s="29">
        <v>268</v>
      </c>
      <c r="EM38" s="29">
        <v>268</v>
      </c>
      <c r="EN38" s="29">
        <f t="shared" si="2"/>
        <v>637</v>
      </c>
      <c r="EO38" s="29">
        <v>0</v>
      </c>
      <c r="EP38" s="29">
        <v>95</v>
      </c>
      <c r="EQ38" s="20">
        <v>95</v>
      </c>
      <c r="ER38" s="22">
        <v>254</v>
      </c>
      <c r="ES38" s="22">
        <v>459</v>
      </c>
      <c r="ET38" s="22">
        <v>713</v>
      </c>
      <c r="EU38" s="22">
        <v>0</v>
      </c>
      <c r="EV38" s="22">
        <v>158</v>
      </c>
      <c r="EW38" s="22">
        <v>158</v>
      </c>
      <c r="EX38" s="29">
        <v>254</v>
      </c>
      <c r="EY38" s="31">
        <v>1349</v>
      </c>
      <c r="EZ38" s="31">
        <v>1603</v>
      </c>
      <c r="FA38" s="29">
        <v>0</v>
      </c>
      <c r="FB38" s="29">
        <v>0</v>
      </c>
      <c r="FC38" s="29">
        <f t="shared" si="0"/>
        <v>0</v>
      </c>
      <c r="FD38" s="29">
        <v>0</v>
      </c>
      <c r="FE38" s="29">
        <v>739</v>
      </c>
      <c r="FF38" s="29">
        <v>0</v>
      </c>
      <c r="FG38" s="29">
        <v>739</v>
      </c>
      <c r="FH38" s="31">
        <v>13923</v>
      </c>
      <c r="FI38" s="31">
        <v>5045</v>
      </c>
      <c r="FJ38" s="31">
        <f t="shared" si="3"/>
        <v>18968</v>
      </c>
      <c r="FK38" s="29">
        <v>508</v>
      </c>
      <c r="FL38" s="29">
        <v>739</v>
      </c>
      <c r="FM38" s="32">
        <v>8782</v>
      </c>
      <c r="FN38" s="32">
        <v>32108</v>
      </c>
      <c r="FO38" s="32">
        <f t="shared" si="4"/>
        <v>18968</v>
      </c>
      <c r="FP38" s="31">
        <v>5045</v>
      </c>
      <c r="FQ38" s="31">
        <f t="shared" si="1"/>
        <v>24013</v>
      </c>
      <c r="FR38" s="29">
        <v>508</v>
      </c>
      <c r="FS38" s="31">
        <v>4589</v>
      </c>
      <c r="FT38" s="31">
        <v>8782</v>
      </c>
      <c r="FU38" s="31">
        <v>32847</v>
      </c>
      <c r="FV38" s="29">
        <v>249</v>
      </c>
      <c r="FW38" s="29">
        <v>258</v>
      </c>
      <c r="FX38" s="29">
        <v>626</v>
      </c>
      <c r="FY38" s="55"/>
      <c r="HG38" s="33"/>
    </row>
    <row r="39" spans="1:215" x14ac:dyDescent="0.2">
      <c r="A39" s="13" t="s">
        <v>593</v>
      </c>
      <c r="B39" s="13" t="s">
        <v>594</v>
      </c>
      <c r="C39" s="13" t="s">
        <v>595</v>
      </c>
      <c r="D39" s="34">
        <v>29201</v>
      </c>
      <c r="E39" s="24" t="s">
        <v>596</v>
      </c>
      <c r="F39" s="18">
        <v>384504</v>
      </c>
      <c r="G39" s="17" t="s">
        <v>597</v>
      </c>
      <c r="H39" s="19">
        <v>242000</v>
      </c>
      <c r="I39" s="20">
        <v>10</v>
      </c>
      <c r="J39" s="20">
        <v>0</v>
      </c>
      <c r="K39" s="21">
        <v>14456</v>
      </c>
      <c r="L39" s="20">
        <v>37336</v>
      </c>
      <c r="M39" s="22">
        <v>10</v>
      </c>
      <c r="N39" s="23">
        <v>11</v>
      </c>
      <c r="O39" s="24" t="s">
        <v>426</v>
      </c>
      <c r="P39" s="25">
        <v>1</v>
      </c>
      <c r="Q39" s="22">
        <v>827</v>
      </c>
      <c r="R39" s="29">
        <v>82</v>
      </c>
      <c r="S39" s="29">
        <v>10</v>
      </c>
      <c r="T39" s="27">
        <v>79.459999999999994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7">
        <v>79.459999999999994</v>
      </c>
      <c r="AE39" s="26">
        <v>182</v>
      </c>
      <c r="AF39" s="26">
        <v>101</v>
      </c>
      <c r="AG39" s="27">
        <v>215.8</v>
      </c>
      <c r="AH39" s="29">
        <v>264</v>
      </c>
      <c r="AI39" s="48">
        <v>111</v>
      </c>
      <c r="AJ39" s="27">
        <v>295.26</v>
      </c>
      <c r="AK39" s="46">
        <v>40365</v>
      </c>
      <c r="AL39" s="46">
        <v>179809</v>
      </c>
      <c r="AM39" s="29">
        <v>16.2</v>
      </c>
      <c r="AN39" s="46">
        <v>24629200</v>
      </c>
      <c r="AO39" s="46">
        <v>17701493</v>
      </c>
      <c r="AP39" s="46">
        <v>0</v>
      </c>
      <c r="AQ39" s="46">
        <v>0</v>
      </c>
      <c r="AR39" s="46">
        <v>24629200</v>
      </c>
      <c r="AS39" s="43">
        <v>17701493</v>
      </c>
      <c r="AT39" s="46">
        <v>480630</v>
      </c>
      <c r="AU39" s="46">
        <v>0</v>
      </c>
      <c r="AV39" s="46">
        <v>480630</v>
      </c>
      <c r="AW39" s="46">
        <v>133078</v>
      </c>
      <c r="AX39" s="46">
        <v>0</v>
      </c>
      <c r="AY39" s="46">
        <v>133078</v>
      </c>
      <c r="AZ39" s="28">
        <v>20171</v>
      </c>
      <c r="BA39" s="30">
        <v>0</v>
      </c>
      <c r="BB39" s="46">
        <v>20171</v>
      </c>
      <c r="BC39" s="43">
        <v>633879</v>
      </c>
      <c r="BD39" s="20">
        <v>0</v>
      </c>
      <c r="BE39" s="46">
        <v>33944</v>
      </c>
      <c r="BF39" s="46">
        <v>0</v>
      </c>
      <c r="BG39" s="46">
        <v>0</v>
      </c>
      <c r="BH39" s="46">
        <v>0</v>
      </c>
      <c r="BI39" s="43">
        <v>33944</v>
      </c>
      <c r="BJ39" s="43">
        <v>0</v>
      </c>
      <c r="BK39" s="43">
        <v>834292</v>
      </c>
      <c r="BL39" s="43">
        <v>0</v>
      </c>
      <c r="BM39" s="46">
        <v>26131315</v>
      </c>
      <c r="BN39" s="43">
        <v>17701493</v>
      </c>
      <c r="BO39" s="43">
        <v>26131315</v>
      </c>
      <c r="BP39" s="43">
        <v>11662167</v>
      </c>
      <c r="BQ39" s="43">
        <v>4530823</v>
      </c>
      <c r="BR39" s="43">
        <v>16192990</v>
      </c>
      <c r="BS39" s="43">
        <v>1938552</v>
      </c>
      <c r="BT39" s="43">
        <v>466154</v>
      </c>
      <c r="BU39" s="46">
        <v>1980941</v>
      </c>
      <c r="BV39" s="46">
        <v>0</v>
      </c>
      <c r="BW39" s="43">
        <v>1980941</v>
      </c>
      <c r="BX39" s="43">
        <v>4385647</v>
      </c>
      <c r="BY39" s="46">
        <v>0</v>
      </c>
      <c r="BZ39" s="46">
        <v>166967</v>
      </c>
      <c r="CA39" s="46">
        <v>2029535</v>
      </c>
      <c r="CB39" s="46">
        <v>1629814</v>
      </c>
      <c r="CC39" s="43">
        <v>3826316</v>
      </c>
      <c r="CD39" s="43">
        <v>24404953</v>
      </c>
      <c r="CE39" s="46">
        <v>15162055</v>
      </c>
      <c r="CF39" s="46">
        <v>287589</v>
      </c>
      <c r="CG39" s="44">
        <v>3063669</v>
      </c>
      <c r="CH39" s="44">
        <v>35032</v>
      </c>
      <c r="CI39" s="42">
        <v>18548345</v>
      </c>
      <c r="CJ39" s="44">
        <v>42953298</v>
      </c>
      <c r="CK39" s="31">
        <v>104464</v>
      </c>
      <c r="CL39" s="31">
        <v>177523</v>
      </c>
      <c r="CM39" s="20">
        <v>782968</v>
      </c>
      <c r="CN39" s="29">
        <v>0</v>
      </c>
      <c r="CO39" s="29">
        <v>320</v>
      </c>
      <c r="CP39" s="20">
        <v>580</v>
      </c>
      <c r="CQ39" s="31">
        <v>7580</v>
      </c>
      <c r="CR39" s="20">
        <v>126084</v>
      </c>
      <c r="CS39" s="20">
        <v>53173</v>
      </c>
      <c r="CT39" s="31">
        <v>31091</v>
      </c>
      <c r="CU39" s="20">
        <v>11878</v>
      </c>
      <c r="CV39" s="20">
        <v>99198</v>
      </c>
      <c r="CW39" s="31">
        <v>126084</v>
      </c>
      <c r="CX39" s="31">
        <v>11878</v>
      </c>
      <c r="CY39" s="20">
        <v>73315</v>
      </c>
      <c r="CZ39" s="29">
        <v>335</v>
      </c>
      <c r="DA39" s="31">
        <v>211612</v>
      </c>
      <c r="DB39" s="20">
        <v>37</v>
      </c>
      <c r="DC39" s="20">
        <v>50</v>
      </c>
      <c r="DD39" s="20">
        <v>87</v>
      </c>
      <c r="DE39" s="31">
        <v>165904</v>
      </c>
      <c r="DF39" s="31">
        <v>40172</v>
      </c>
      <c r="DG39" s="20">
        <v>206076</v>
      </c>
      <c r="DH39" s="20">
        <v>2380991</v>
      </c>
      <c r="DI39" s="20">
        <v>367342</v>
      </c>
      <c r="DJ39" s="20">
        <v>672332</v>
      </c>
      <c r="DK39" s="20">
        <v>400</v>
      </c>
      <c r="DL39" s="29">
        <v>507</v>
      </c>
      <c r="DM39" s="20">
        <v>216399</v>
      </c>
      <c r="DN39" s="31">
        <v>1224109</v>
      </c>
      <c r="DO39" s="31">
        <v>286559</v>
      </c>
      <c r="DP39" s="20">
        <v>1510668</v>
      </c>
      <c r="DQ39" s="31">
        <v>1083299</v>
      </c>
      <c r="DR39" s="31">
        <v>1571059</v>
      </c>
      <c r="DS39" s="31">
        <v>2654358</v>
      </c>
      <c r="DT39" s="31">
        <v>2307408</v>
      </c>
      <c r="DU39" s="31">
        <v>1857618</v>
      </c>
      <c r="DV39" s="20">
        <v>4165026</v>
      </c>
      <c r="DW39" s="31">
        <v>341145</v>
      </c>
      <c r="DX39" s="31">
        <v>619788</v>
      </c>
      <c r="DY39" s="31">
        <v>19398</v>
      </c>
      <c r="DZ39" s="31">
        <v>41479</v>
      </c>
      <c r="EA39" s="20">
        <v>1021810</v>
      </c>
      <c r="EB39" s="20">
        <v>5186836</v>
      </c>
      <c r="EC39" s="20">
        <v>0</v>
      </c>
      <c r="ED39" s="20">
        <v>1021810</v>
      </c>
      <c r="EE39" s="20">
        <v>5186836</v>
      </c>
      <c r="EF39" s="20">
        <v>794</v>
      </c>
      <c r="EG39" s="20">
        <v>754</v>
      </c>
      <c r="EH39" s="29">
        <v>0</v>
      </c>
      <c r="EI39" s="29">
        <v>0</v>
      </c>
      <c r="EJ39" s="29">
        <v>0</v>
      </c>
      <c r="EK39" s="29">
        <v>0</v>
      </c>
      <c r="EL39" s="29">
        <v>0</v>
      </c>
      <c r="EM39" s="29">
        <v>0</v>
      </c>
      <c r="EN39" s="29">
        <f t="shared" si="2"/>
        <v>0</v>
      </c>
      <c r="EO39" s="29">
        <v>0</v>
      </c>
      <c r="EP39" s="29">
        <v>0</v>
      </c>
      <c r="EQ39" s="20">
        <v>0</v>
      </c>
      <c r="ER39" s="22">
        <v>0</v>
      </c>
      <c r="ES39" s="22">
        <v>0</v>
      </c>
      <c r="ET39" s="22">
        <v>0</v>
      </c>
      <c r="EU39" s="22">
        <v>811</v>
      </c>
      <c r="EV39" s="32">
        <v>3007</v>
      </c>
      <c r="EW39" s="32">
        <v>3818</v>
      </c>
      <c r="EX39" s="29">
        <v>811</v>
      </c>
      <c r="EY39" s="31">
        <v>3007</v>
      </c>
      <c r="EZ39" s="31">
        <v>3818</v>
      </c>
      <c r="FA39" s="29">
        <v>340</v>
      </c>
      <c r="FB39" s="29">
        <v>435</v>
      </c>
      <c r="FC39" s="29">
        <f t="shared" si="0"/>
        <v>775</v>
      </c>
      <c r="FD39" s="31">
        <v>1175</v>
      </c>
      <c r="FE39" s="31">
        <v>4160</v>
      </c>
      <c r="FF39" s="29">
        <v>0</v>
      </c>
      <c r="FG39" s="31">
        <v>6110</v>
      </c>
      <c r="FH39" s="31">
        <v>21605</v>
      </c>
      <c r="FI39" s="31">
        <v>12357</v>
      </c>
      <c r="FJ39" s="31">
        <f t="shared" si="3"/>
        <v>33962</v>
      </c>
      <c r="FK39" s="31">
        <v>3168</v>
      </c>
      <c r="FL39" s="31">
        <v>4160</v>
      </c>
      <c r="FM39" s="22">
        <v>0</v>
      </c>
      <c r="FN39" s="32">
        <v>63086</v>
      </c>
      <c r="FO39" s="32">
        <f t="shared" si="4"/>
        <v>34737</v>
      </c>
      <c r="FP39" s="31">
        <v>12792</v>
      </c>
      <c r="FQ39" s="31">
        <f t="shared" si="1"/>
        <v>47529</v>
      </c>
      <c r="FR39" s="31">
        <v>4343</v>
      </c>
      <c r="FS39" s="31">
        <v>30116</v>
      </c>
      <c r="FT39" s="29">
        <v>0</v>
      </c>
      <c r="FU39" s="31">
        <v>69196</v>
      </c>
      <c r="FV39" s="29">
        <v>789</v>
      </c>
      <c r="FW39" s="31">
        <v>1099</v>
      </c>
      <c r="FX39" s="31">
        <v>4517</v>
      </c>
      <c r="FY39" s="55"/>
      <c r="HG39" s="33"/>
    </row>
    <row r="40" spans="1:215" x14ac:dyDescent="0.2">
      <c r="A40" s="13" t="s">
        <v>598</v>
      </c>
      <c r="B40" s="13" t="s">
        <v>599</v>
      </c>
      <c r="C40" s="13" t="s">
        <v>600</v>
      </c>
      <c r="D40" s="34">
        <v>29138</v>
      </c>
      <c r="E40" s="24" t="s">
        <v>601</v>
      </c>
      <c r="F40" s="18">
        <v>19875</v>
      </c>
      <c r="G40" s="17" t="s">
        <v>602</v>
      </c>
      <c r="H40" s="19">
        <v>2276</v>
      </c>
      <c r="I40" s="20">
        <v>0</v>
      </c>
      <c r="J40" s="20">
        <v>0</v>
      </c>
      <c r="K40" s="22">
        <v>104</v>
      </c>
      <c r="L40" s="20">
        <v>2229</v>
      </c>
      <c r="M40" s="22">
        <v>7</v>
      </c>
      <c r="N40" s="23">
        <v>5</v>
      </c>
      <c r="O40" s="24" t="s">
        <v>426</v>
      </c>
      <c r="P40" s="25">
        <v>1</v>
      </c>
      <c r="Q40" s="22">
        <v>32</v>
      </c>
      <c r="R40" s="29">
        <v>1</v>
      </c>
      <c r="S40" s="29">
        <v>0</v>
      </c>
      <c r="T40" s="27">
        <v>1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7">
        <v>1</v>
      </c>
      <c r="AE40" s="26">
        <v>2</v>
      </c>
      <c r="AF40" s="26">
        <v>1</v>
      </c>
      <c r="AG40" s="27">
        <v>2.5</v>
      </c>
      <c r="AH40" s="29">
        <v>3</v>
      </c>
      <c r="AI40" s="48">
        <v>1</v>
      </c>
      <c r="AJ40" s="27">
        <v>3.5</v>
      </c>
      <c r="AK40" s="46">
        <v>39619</v>
      </c>
      <c r="AL40" s="46">
        <v>42034</v>
      </c>
      <c r="AM40" s="29">
        <v>0</v>
      </c>
      <c r="AN40" s="46">
        <v>120749</v>
      </c>
      <c r="AO40" s="46">
        <v>0</v>
      </c>
      <c r="AP40" s="46">
        <v>0</v>
      </c>
      <c r="AQ40" s="46">
        <v>0</v>
      </c>
      <c r="AR40" s="46">
        <v>120749</v>
      </c>
      <c r="AS40" s="43">
        <v>0</v>
      </c>
      <c r="AT40" s="46">
        <v>75000</v>
      </c>
      <c r="AU40" s="46">
        <v>0</v>
      </c>
      <c r="AV40" s="46">
        <v>75000</v>
      </c>
      <c r="AW40" s="46">
        <v>13000</v>
      </c>
      <c r="AX40" s="46">
        <v>0</v>
      </c>
      <c r="AY40" s="46">
        <v>13000</v>
      </c>
      <c r="AZ40" s="30">
        <v>0</v>
      </c>
      <c r="BA40" s="30">
        <v>0</v>
      </c>
      <c r="BB40" s="46">
        <v>0</v>
      </c>
      <c r="BC40" s="43">
        <v>88000</v>
      </c>
      <c r="BD40" s="20">
        <v>0</v>
      </c>
      <c r="BE40" s="46">
        <v>1000</v>
      </c>
      <c r="BF40" s="46">
        <v>0</v>
      </c>
      <c r="BG40" s="46">
        <v>0</v>
      </c>
      <c r="BH40" s="46">
        <v>0</v>
      </c>
      <c r="BI40" s="43">
        <v>1000</v>
      </c>
      <c r="BJ40" s="43">
        <v>0</v>
      </c>
      <c r="BK40" s="43">
        <v>0</v>
      </c>
      <c r="BL40" s="43">
        <v>0</v>
      </c>
      <c r="BM40" s="46">
        <v>209749</v>
      </c>
      <c r="BN40" s="43">
        <v>0</v>
      </c>
      <c r="BO40" s="43">
        <v>209749</v>
      </c>
      <c r="BP40" s="43">
        <v>107895</v>
      </c>
      <c r="BQ40" s="43">
        <v>29075</v>
      </c>
      <c r="BR40" s="43">
        <v>136970</v>
      </c>
      <c r="BS40" s="43">
        <v>22245</v>
      </c>
      <c r="BT40" s="43">
        <v>3000</v>
      </c>
      <c r="BU40" s="46">
        <v>3197</v>
      </c>
      <c r="BV40" s="46">
        <v>0</v>
      </c>
      <c r="BW40" s="43">
        <v>3197</v>
      </c>
      <c r="BX40" s="43">
        <v>28442</v>
      </c>
      <c r="BY40" s="46">
        <v>0</v>
      </c>
      <c r="BZ40" s="46">
        <v>17123</v>
      </c>
      <c r="CA40" s="46">
        <v>12089</v>
      </c>
      <c r="CB40" s="46">
        <v>15125</v>
      </c>
      <c r="CC40" s="43">
        <v>44337</v>
      </c>
      <c r="CD40" s="43">
        <v>209749</v>
      </c>
      <c r="CE40" s="46">
        <v>0</v>
      </c>
      <c r="CF40" s="46">
        <v>0</v>
      </c>
      <c r="CG40" s="44">
        <v>0</v>
      </c>
      <c r="CH40" s="44">
        <v>0</v>
      </c>
      <c r="CI40" s="42">
        <v>0</v>
      </c>
      <c r="CJ40" s="44">
        <v>209749</v>
      </c>
      <c r="CK40" s="29">
        <v>954</v>
      </c>
      <c r="CL40" s="29">
        <v>907</v>
      </c>
      <c r="CM40" s="20">
        <v>18769</v>
      </c>
      <c r="CN40" s="29">
        <v>5</v>
      </c>
      <c r="CO40" s="29">
        <v>4</v>
      </c>
      <c r="CP40" s="20">
        <v>27</v>
      </c>
      <c r="CQ40" s="29">
        <v>130</v>
      </c>
      <c r="CR40" s="20">
        <v>43826</v>
      </c>
      <c r="CS40" s="20">
        <v>738</v>
      </c>
      <c r="CT40" s="29">
        <v>215</v>
      </c>
      <c r="CU40" s="20">
        <v>0</v>
      </c>
      <c r="CV40" s="20">
        <v>912</v>
      </c>
      <c r="CW40" s="31">
        <v>43826</v>
      </c>
      <c r="CX40" s="29">
        <v>0</v>
      </c>
      <c r="CY40" s="20">
        <v>199409</v>
      </c>
      <c r="CZ40" s="29">
        <v>0</v>
      </c>
      <c r="DA40" s="31">
        <v>243235</v>
      </c>
      <c r="DB40" s="20">
        <v>0</v>
      </c>
      <c r="DC40" s="20">
        <v>50</v>
      </c>
      <c r="DD40" s="20">
        <v>50</v>
      </c>
      <c r="DE40" s="31">
        <v>5167</v>
      </c>
      <c r="DF40" s="31">
        <v>2054</v>
      </c>
      <c r="DG40" s="20">
        <v>7221</v>
      </c>
      <c r="DH40" s="20">
        <v>27594</v>
      </c>
      <c r="DI40" s="20">
        <v>4375</v>
      </c>
      <c r="DJ40" s="20">
        <v>16230</v>
      </c>
      <c r="DK40" s="20">
        <v>12</v>
      </c>
      <c r="DL40" s="29">
        <v>6</v>
      </c>
      <c r="DM40" s="20">
        <v>4843</v>
      </c>
      <c r="DN40" s="31">
        <v>12169</v>
      </c>
      <c r="DO40" s="29">
        <v>595</v>
      </c>
      <c r="DP40" s="20">
        <v>12764</v>
      </c>
      <c r="DQ40" s="31">
        <v>12374</v>
      </c>
      <c r="DR40" s="31">
        <v>3765</v>
      </c>
      <c r="DS40" s="31">
        <v>16139</v>
      </c>
      <c r="DT40" s="31">
        <v>24543</v>
      </c>
      <c r="DU40" s="31">
        <v>4360</v>
      </c>
      <c r="DV40" s="20">
        <v>28903</v>
      </c>
      <c r="DW40" s="31">
        <v>1948</v>
      </c>
      <c r="DX40" s="29">
        <v>428</v>
      </c>
      <c r="DY40" s="29">
        <v>0</v>
      </c>
      <c r="DZ40" s="29">
        <v>0</v>
      </c>
      <c r="EA40" s="20">
        <v>2376</v>
      </c>
      <c r="EB40" s="20">
        <v>31279</v>
      </c>
      <c r="EC40" s="20">
        <v>0</v>
      </c>
      <c r="ED40" s="20">
        <v>2376</v>
      </c>
      <c r="EE40" s="20">
        <v>31279</v>
      </c>
      <c r="EF40" s="20">
        <v>0</v>
      </c>
      <c r="EG40" s="20">
        <v>0</v>
      </c>
      <c r="EH40" s="29">
        <v>0</v>
      </c>
      <c r="EI40" s="29">
        <v>29</v>
      </c>
      <c r="EJ40" s="29">
        <v>29</v>
      </c>
      <c r="EK40" s="29">
        <v>0</v>
      </c>
      <c r="EL40" s="29">
        <v>0</v>
      </c>
      <c r="EM40" s="29">
        <v>0</v>
      </c>
      <c r="EN40" s="29">
        <f t="shared" si="2"/>
        <v>29</v>
      </c>
      <c r="EO40" s="29">
        <v>0</v>
      </c>
      <c r="EP40" s="29">
        <v>0</v>
      </c>
      <c r="EQ40" s="20">
        <v>0</v>
      </c>
      <c r="ER40" s="22">
        <v>2</v>
      </c>
      <c r="ES40" s="22">
        <v>13</v>
      </c>
      <c r="ET40" s="22">
        <v>15</v>
      </c>
      <c r="EU40" s="22">
        <v>0</v>
      </c>
      <c r="EV40" s="22">
        <v>22</v>
      </c>
      <c r="EW40" s="22">
        <v>22</v>
      </c>
      <c r="EX40" s="29">
        <v>2</v>
      </c>
      <c r="EY40" s="29">
        <v>64</v>
      </c>
      <c r="EZ40" s="29">
        <v>66</v>
      </c>
      <c r="FA40" s="29">
        <v>0</v>
      </c>
      <c r="FB40" s="29">
        <v>0</v>
      </c>
      <c r="FC40" s="29">
        <f t="shared" si="0"/>
        <v>0</v>
      </c>
      <c r="FD40" s="29">
        <v>0</v>
      </c>
      <c r="FE40" s="29">
        <v>5</v>
      </c>
      <c r="FF40" s="29">
        <v>0</v>
      </c>
      <c r="FG40" s="29">
        <v>5</v>
      </c>
      <c r="FH40" s="29">
        <v>523</v>
      </c>
      <c r="FI40" s="29">
        <v>0</v>
      </c>
      <c r="FJ40" s="31">
        <f t="shared" si="3"/>
        <v>523</v>
      </c>
      <c r="FK40" s="29">
        <v>0</v>
      </c>
      <c r="FL40" s="29">
        <v>5</v>
      </c>
      <c r="FM40" s="32">
        <v>1485</v>
      </c>
      <c r="FN40" s="32">
        <v>2200</v>
      </c>
      <c r="FO40" s="32">
        <f t="shared" si="4"/>
        <v>523</v>
      </c>
      <c r="FP40" s="29">
        <v>0</v>
      </c>
      <c r="FQ40" s="31">
        <f t="shared" si="1"/>
        <v>523</v>
      </c>
      <c r="FR40" s="29">
        <v>0</v>
      </c>
      <c r="FS40" s="29">
        <v>197</v>
      </c>
      <c r="FT40" s="31">
        <v>1485</v>
      </c>
      <c r="FU40" s="31">
        <v>2205</v>
      </c>
      <c r="FV40" s="29">
        <v>15</v>
      </c>
      <c r="FW40" s="29">
        <v>7</v>
      </c>
      <c r="FX40" s="29">
        <v>28</v>
      </c>
      <c r="FY40" s="55"/>
      <c r="HG40" s="33"/>
    </row>
    <row r="41" spans="1:215" x14ac:dyDescent="0.2">
      <c r="A41" s="13" t="s">
        <v>603</v>
      </c>
      <c r="B41" s="13" t="s">
        <v>604</v>
      </c>
      <c r="C41" s="13" t="s">
        <v>605</v>
      </c>
      <c r="D41" s="34">
        <v>29306</v>
      </c>
      <c r="E41" s="24" t="s">
        <v>606</v>
      </c>
      <c r="F41" s="18">
        <v>284307</v>
      </c>
      <c r="G41" s="17" t="s">
        <v>607</v>
      </c>
      <c r="H41" s="19">
        <v>105000</v>
      </c>
      <c r="I41" s="20">
        <v>9</v>
      </c>
      <c r="J41" s="20">
        <v>1</v>
      </c>
      <c r="K41" s="21">
        <v>10062</v>
      </c>
      <c r="L41" s="20">
        <v>29473</v>
      </c>
      <c r="M41" s="22">
        <v>11</v>
      </c>
      <c r="N41" s="23">
        <v>10</v>
      </c>
      <c r="O41" s="24" t="s">
        <v>426</v>
      </c>
      <c r="P41" s="25">
        <v>10</v>
      </c>
      <c r="Q41" s="32">
        <v>1465</v>
      </c>
      <c r="R41" s="29">
        <v>36</v>
      </c>
      <c r="S41" s="29">
        <v>2</v>
      </c>
      <c r="T41" s="27">
        <v>37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7">
        <v>37</v>
      </c>
      <c r="AE41" s="26">
        <v>98</v>
      </c>
      <c r="AF41" s="26">
        <v>66</v>
      </c>
      <c r="AG41" s="27">
        <v>164</v>
      </c>
      <c r="AH41" s="29">
        <v>134</v>
      </c>
      <c r="AI41" s="48">
        <v>68</v>
      </c>
      <c r="AJ41" s="27">
        <v>201</v>
      </c>
      <c r="AK41" s="46">
        <v>38000</v>
      </c>
      <c r="AL41" s="46">
        <v>124356</v>
      </c>
      <c r="AM41" s="29">
        <v>10.7</v>
      </c>
      <c r="AN41" s="46">
        <v>11609452</v>
      </c>
      <c r="AO41" s="46">
        <v>780502</v>
      </c>
      <c r="AP41" s="46">
        <v>0</v>
      </c>
      <c r="AQ41" s="46">
        <v>0</v>
      </c>
      <c r="AR41" s="46">
        <v>11609452</v>
      </c>
      <c r="AS41" s="43">
        <v>780502</v>
      </c>
      <c r="AT41" s="46">
        <v>355839</v>
      </c>
      <c r="AU41" s="46">
        <v>0</v>
      </c>
      <c r="AV41" s="46">
        <v>355839</v>
      </c>
      <c r="AW41" s="46">
        <v>185966</v>
      </c>
      <c r="AX41" s="46">
        <v>0</v>
      </c>
      <c r="AY41" s="46">
        <v>185966</v>
      </c>
      <c r="AZ41" s="30">
        <v>0</v>
      </c>
      <c r="BA41" s="30">
        <v>0</v>
      </c>
      <c r="BB41" s="46">
        <v>0</v>
      </c>
      <c r="BC41" s="43">
        <v>541805</v>
      </c>
      <c r="BD41" s="20">
        <v>0</v>
      </c>
      <c r="BE41" s="46">
        <v>1475</v>
      </c>
      <c r="BF41" s="46">
        <v>0</v>
      </c>
      <c r="BG41" s="46">
        <v>0</v>
      </c>
      <c r="BH41" s="46">
        <v>0</v>
      </c>
      <c r="BI41" s="43">
        <v>1475</v>
      </c>
      <c r="BJ41" s="43">
        <v>0</v>
      </c>
      <c r="BK41" s="43">
        <v>296819</v>
      </c>
      <c r="BL41" s="43">
        <v>0</v>
      </c>
      <c r="BM41" s="46">
        <v>12449551</v>
      </c>
      <c r="BN41" s="43">
        <v>780502</v>
      </c>
      <c r="BO41" s="43">
        <v>12449551</v>
      </c>
      <c r="BP41" s="43">
        <v>5834795</v>
      </c>
      <c r="BQ41" s="43">
        <v>2369585</v>
      </c>
      <c r="BR41" s="43">
        <v>8204380</v>
      </c>
      <c r="BS41" s="43">
        <v>780602</v>
      </c>
      <c r="BT41" s="43">
        <v>366635</v>
      </c>
      <c r="BU41" s="46">
        <v>205778</v>
      </c>
      <c r="BV41" s="46">
        <v>69474</v>
      </c>
      <c r="BW41" s="43">
        <v>275252</v>
      </c>
      <c r="BX41" s="43">
        <v>1422489</v>
      </c>
      <c r="BY41" s="46">
        <v>14235</v>
      </c>
      <c r="BZ41" s="46">
        <v>562310</v>
      </c>
      <c r="CA41" s="46">
        <v>992564</v>
      </c>
      <c r="CB41" s="46">
        <v>538328</v>
      </c>
      <c r="CC41" s="43">
        <v>2107437</v>
      </c>
      <c r="CD41" s="43">
        <v>11734306</v>
      </c>
      <c r="CE41" s="46">
        <v>289101</v>
      </c>
      <c r="CF41" s="46">
        <v>0</v>
      </c>
      <c r="CG41" s="44">
        <v>532180</v>
      </c>
      <c r="CH41" s="44">
        <v>5000</v>
      </c>
      <c r="CI41" s="42">
        <v>826281</v>
      </c>
      <c r="CJ41" s="44">
        <v>12560587</v>
      </c>
      <c r="CK41" s="31">
        <v>69439</v>
      </c>
      <c r="CL41" s="31">
        <v>89567</v>
      </c>
      <c r="CM41" s="20">
        <v>640634</v>
      </c>
      <c r="CN41" s="29">
        <v>112</v>
      </c>
      <c r="CO41" s="29">
        <v>164</v>
      </c>
      <c r="CP41" s="20">
        <v>1235</v>
      </c>
      <c r="CQ41" s="31">
        <v>3509</v>
      </c>
      <c r="CR41" s="20">
        <v>14005</v>
      </c>
      <c r="CS41" s="20">
        <v>33907</v>
      </c>
      <c r="CT41" s="31">
        <v>6601</v>
      </c>
      <c r="CU41" s="20">
        <v>0</v>
      </c>
      <c r="CV41" s="20">
        <v>52188</v>
      </c>
      <c r="CW41" s="31">
        <v>14005</v>
      </c>
      <c r="CX41" s="29">
        <v>0</v>
      </c>
      <c r="CY41" s="20">
        <v>13330</v>
      </c>
      <c r="CZ41" s="29">
        <v>97</v>
      </c>
      <c r="DA41" s="31">
        <v>27432</v>
      </c>
      <c r="DB41" s="20">
        <v>16</v>
      </c>
      <c r="DC41" s="20">
        <v>50</v>
      </c>
      <c r="DD41" s="20">
        <v>66</v>
      </c>
      <c r="DE41" s="31">
        <v>118568</v>
      </c>
      <c r="DF41" s="31">
        <v>32104</v>
      </c>
      <c r="DG41" s="20">
        <v>150672</v>
      </c>
      <c r="DH41" s="20">
        <v>1283034</v>
      </c>
      <c r="DI41" s="20">
        <v>299730</v>
      </c>
      <c r="DJ41" s="20">
        <v>361277</v>
      </c>
      <c r="DK41" s="20">
        <v>269</v>
      </c>
      <c r="DL41" s="29">
        <v>293</v>
      </c>
      <c r="DM41" s="20">
        <v>252906</v>
      </c>
      <c r="DN41" s="31">
        <v>533805</v>
      </c>
      <c r="DO41" s="31">
        <v>73478</v>
      </c>
      <c r="DP41" s="20">
        <v>607283</v>
      </c>
      <c r="DQ41" s="31">
        <v>523974</v>
      </c>
      <c r="DR41" s="31">
        <v>475239</v>
      </c>
      <c r="DS41" s="31">
        <v>999213</v>
      </c>
      <c r="DT41" s="31">
        <v>1057779</v>
      </c>
      <c r="DU41" s="31">
        <v>548717</v>
      </c>
      <c r="DV41" s="20">
        <v>1606496</v>
      </c>
      <c r="DW41" s="31">
        <v>118987</v>
      </c>
      <c r="DX41" s="31">
        <v>116193</v>
      </c>
      <c r="DY41" s="31">
        <v>4487</v>
      </c>
      <c r="DZ41" s="31">
        <v>6574</v>
      </c>
      <c r="EA41" s="20">
        <v>246241</v>
      </c>
      <c r="EB41" s="20">
        <v>1852737</v>
      </c>
      <c r="EC41" s="20">
        <v>0</v>
      </c>
      <c r="ED41" s="20">
        <v>246241</v>
      </c>
      <c r="EE41" s="20">
        <v>1852737</v>
      </c>
      <c r="EF41" s="20">
        <v>2589</v>
      </c>
      <c r="EG41" s="20">
        <v>6226</v>
      </c>
      <c r="EH41" s="29">
        <v>3</v>
      </c>
      <c r="EI41" s="31">
        <v>2059</v>
      </c>
      <c r="EJ41" s="31">
        <v>2062</v>
      </c>
      <c r="EK41" s="29">
        <v>79</v>
      </c>
      <c r="EL41" s="29">
        <v>933</v>
      </c>
      <c r="EM41" s="31">
        <v>1012</v>
      </c>
      <c r="EN41" s="29">
        <f t="shared" si="2"/>
        <v>3074</v>
      </c>
      <c r="EO41" s="29">
        <v>32</v>
      </c>
      <c r="EP41" s="29">
        <v>742</v>
      </c>
      <c r="EQ41" s="20">
        <v>774</v>
      </c>
      <c r="ER41" s="32">
        <v>2958</v>
      </c>
      <c r="ES41" s="32">
        <v>1481</v>
      </c>
      <c r="ET41" s="32">
        <v>4439</v>
      </c>
      <c r="EU41" s="22">
        <v>13</v>
      </c>
      <c r="EV41" s="22">
        <v>328</v>
      </c>
      <c r="EW41" s="22">
        <v>341</v>
      </c>
      <c r="EX41" s="31">
        <v>3085</v>
      </c>
      <c r="EY41" s="31">
        <v>5543</v>
      </c>
      <c r="EZ41" s="31">
        <v>8628</v>
      </c>
      <c r="FA41" s="29">
        <v>138</v>
      </c>
      <c r="FB41" s="31">
        <v>1526</v>
      </c>
      <c r="FC41" s="29">
        <f t="shared" si="0"/>
        <v>1664</v>
      </c>
      <c r="FD41" s="29">
        <v>548</v>
      </c>
      <c r="FE41" s="31">
        <v>4888</v>
      </c>
      <c r="FF41" s="29">
        <v>204</v>
      </c>
      <c r="FG41" s="31">
        <v>7304</v>
      </c>
      <c r="FH41" s="31">
        <v>59701</v>
      </c>
      <c r="FI41" s="31">
        <v>27644</v>
      </c>
      <c r="FJ41" s="31">
        <f t="shared" si="3"/>
        <v>87345</v>
      </c>
      <c r="FK41" s="31">
        <v>15564</v>
      </c>
      <c r="FL41" s="31">
        <v>4888</v>
      </c>
      <c r="FM41" s="32">
        <v>18737</v>
      </c>
      <c r="FN41" s="32">
        <v>153058</v>
      </c>
      <c r="FO41" s="32">
        <f t="shared" si="4"/>
        <v>89009</v>
      </c>
      <c r="FP41" s="31">
        <v>29170</v>
      </c>
      <c r="FQ41" s="31">
        <f t="shared" si="1"/>
        <v>118179</v>
      </c>
      <c r="FR41" s="31">
        <v>16112</v>
      </c>
      <c r="FS41" s="31">
        <v>36300</v>
      </c>
      <c r="FT41" s="31">
        <v>18941</v>
      </c>
      <c r="FU41" s="31">
        <v>160362</v>
      </c>
      <c r="FV41" s="31">
        <v>1078</v>
      </c>
      <c r="FW41" s="31">
        <v>4592</v>
      </c>
      <c r="FX41" s="31">
        <v>6369</v>
      </c>
      <c r="FY41" s="56"/>
      <c r="HG41" s="33"/>
    </row>
    <row r="42" spans="1:215" x14ac:dyDescent="0.2">
      <c r="A42" s="13" t="s">
        <v>608</v>
      </c>
      <c r="B42" s="13" t="s">
        <v>609</v>
      </c>
      <c r="C42" s="13" t="s">
        <v>610</v>
      </c>
      <c r="D42" s="34">
        <v>29150</v>
      </c>
      <c r="E42" s="24" t="s">
        <v>611</v>
      </c>
      <c r="F42" s="18">
        <v>107457</v>
      </c>
      <c r="G42" s="17" t="s">
        <v>612</v>
      </c>
      <c r="H42" s="19">
        <v>45000</v>
      </c>
      <c r="I42" s="20">
        <v>2</v>
      </c>
      <c r="J42" s="20">
        <v>1</v>
      </c>
      <c r="K42" s="21">
        <v>1144</v>
      </c>
      <c r="L42" s="20">
        <v>7384</v>
      </c>
      <c r="M42" s="22">
        <v>7</v>
      </c>
      <c r="N42" s="23">
        <v>6</v>
      </c>
      <c r="O42" s="24" t="s">
        <v>426</v>
      </c>
      <c r="P42" s="25">
        <v>1</v>
      </c>
      <c r="Q42" s="22">
        <v>473</v>
      </c>
      <c r="R42" s="29">
        <v>4</v>
      </c>
      <c r="S42" s="29">
        <v>0</v>
      </c>
      <c r="T42" s="27">
        <v>3.8</v>
      </c>
      <c r="U42" s="26">
        <v>0</v>
      </c>
      <c r="V42" s="26">
        <v>0</v>
      </c>
      <c r="W42" s="26">
        <v>0</v>
      </c>
      <c r="X42" s="26">
        <v>7</v>
      </c>
      <c r="Y42" s="26">
        <v>0</v>
      </c>
      <c r="Z42" s="26">
        <v>6.65</v>
      </c>
      <c r="AA42" s="26">
        <v>1</v>
      </c>
      <c r="AB42" s="26">
        <v>0</v>
      </c>
      <c r="AC42" s="26">
        <v>0.95</v>
      </c>
      <c r="AD42" s="27">
        <v>11.4</v>
      </c>
      <c r="AE42" s="26">
        <v>6</v>
      </c>
      <c r="AF42" s="26">
        <v>14</v>
      </c>
      <c r="AG42" s="27">
        <v>12.7</v>
      </c>
      <c r="AH42" s="29">
        <v>18</v>
      </c>
      <c r="AI42" s="48">
        <v>14</v>
      </c>
      <c r="AJ42" s="27">
        <v>24.1</v>
      </c>
      <c r="AK42" s="46">
        <v>31359</v>
      </c>
      <c r="AL42" s="46">
        <v>66010</v>
      </c>
      <c r="AM42" s="29">
        <v>0</v>
      </c>
      <c r="AN42" s="46">
        <v>1123379</v>
      </c>
      <c r="AO42" s="46">
        <v>0</v>
      </c>
      <c r="AP42" s="46">
        <v>0</v>
      </c>
      <c r="AQ42" s="46">
        <v>0</v>
      </c>
      <c r="AR42" s="46">
        <v>1123379</v>
      </c>
      <c r="AS42" s="43">
        <v>0</v>
      </c>
      <c r="AT42" s="46">
        <v>134320</v>
      </c>
      <c r="AU42" s="46">
        <v>0</v>
      </c>
      <c r="AV42" s="46">
        <v>134320</v>
      </c>
      <c r="AW42" s="46">
        <v>70287</v>
      </c>
      <c r="AX42" s="46">
        <v>0</v>
      </c>
      <c r="AY42" s="46">
        <v>70287</v>
      </c>
      <c r="AZ42" s="30">
        <v>0</v>
      </c>
      <c r="BA42" s="30">
        <v>0</v>
      </c>
      <c r="BB42" s="46">
        <v>0</v>
      </c>
      <c r="BC42" s="43">
        <v>204607</v>
      </c>
      <c r="BD42" s="20">
        <v>0</v>
      </c>
      <c r="BE42" s="46">
        <v>1000</v>
      </c>
      <c r="BF42" s="46">
        <v>0</v>
      </c>
      <c r="BG42" s="46">
        <v>5029</v>
      </c>
      <c r="BH42" s="46">
        <v>0</v>
      </c>
      <c r="BI42" s="43">
        <v>6029</v>
      </c>
      <c r="BJ42" s="43">
        <v>0</v>
      </c>
      <c r="BK42" s="43">
        <v>61263</v>
      </c>
      <c r="BL42" s="43">
        <v>0</v>
      </c>
      <c r="BM42" s="46">
        <v>1395278</v>
      </c>
      <c r="BN42" s="43">
        <v>0</v>
      </c>
      <c r="BO42" s="43">
        <v>1395278</v>
      </c>
      <c r="BP42" s="43">
        <v>691083</v>
      </c>
      <c r="BQ42" s="43">
        <v>236109</v>
      </c>
      <c r="BR42" s="43">
        <v>927192</v>
      </c>
      <c r="BS42" s="43">
        <v>87893</v>
      </c>
      <c r="BT42" s="43">
        <v>22989</v>
      </c>
      <c r="BU42" s="46">
        <v>9557</v>
      </c>
      <c r="BV42" s="46">
        <v>0</v>
      </c>
      <c r="BW42" s="43">
        <v>9557</v>
      </c>
      <c r="BX42" s="43">
        <v>120439</v>
      </c>
      <c r="BY42" s="46">
        <v>0</v>
      </c>
      <c r="BZ42" s="46">
        <v>34244</v>
      </c>
      <c r="CA42" s="46">
        <v>164929</v>
      </c>
      <c r="CB42" s="46">
        <v>70450</v>
      </c>
      <c r="CC42" s="43">
        <v>269623</v>
      </c>
      <c r="CD42" s="43">
        <v>1317254</v>
      </c>
      <c r="CE42" s="46">
        <v>0</v>
      </c>
      <c r="CF42" s="46">
        <v>0</v>
      </c>
      <c r="CG42" s="44">
        <v>0</v>
      </c>
      <c r="CH42" s="44">
        <v>0</v>
      </c>
      <c r="CI42" s="42">
        <v>0</v>
      </c>
      <c r="CJ42" s="44">
        <v>1317254</v>
      </c>
      <c r="CK42" s="31">
        <v>4385</v>
      </c>
      <c r="CL42" s="31">
        <v>10938</v>
      </c>
      <c r="CM42" s="20">
        <v>191772</v>
      </c>
      <c r="CN42" s="29">
        <v>0</v>
      </c>
      <c r="CO42" s="29">
        <v>0</v>
      </c>
      <c r="CP42" s="20">
        <v>172</v>
      </c>
      <c r="CQ42" s="29">
        <v>273</v>
      </c>
      <c r="CR42" s="20">
        <v>6605</v>
      </c>
      <c r="CS42" s="20">
        <v>22894</v>
      </c>
      <c r="CT42" s="29">
        <v>527</v>
      </c>
      <c r="CU42" s="20">
        <v>0</v>
      </c>
      <c r="CV42" s="20">
        <v>5244</v>
      </c>
      <c r="CW42" s="31">
        <v>6605</v>
      </c>
      <c r="CX42" s="29">
        <v>0</v>
      </c>
      <c r="CY42" s="20">
        <v>2962</v>
      </c>
      <c r="CZ42" s="29">
        <v>35</v>
      </c>
      <c r="DA42" s="31">
        <v>9602</v>
      </c>
      <c r="DB42" s="20">
        <v>0</v>
      </c>
      <c r="DC42" s="20">
        <v>50</v>
      </c>
      <c r="DD42" s="20">
        <v>50</v>
      </c>
      <c r="DE42" s="31">
        <v>5881</v>
      </c>
      <c r="DF42" s="31">
        <v>1944</v>
      </c>
      <c r="DG42" s="20">
        <v>7825</v>
      </c>
      <c r="DH42" s="20">
        <v>194766</v>
      </c>
      <c r="DI42" s="20">
        <v>9643</v>
      </c>
      <c r="DJ42" s="20">
        <v>46058</v>
      </c>
      <c r="DK42" s="20">
        <v>72</v>
      </c>
      <c r="DL42" s="29">
        <v>41</v>
      </c>
      <c r="DM42" s="20">
        <v>29320</v>
      </c>
      <c r="DN42" s="31">
        <v>47177</v>
      </c>
      <c r="DO42" s="31">
        <v>1730</v>
      </c>
      <c r="DP42" s="20">
        <v>48907</v>
      </c>
      <c r="DQ42" s="31">
        <v>85743</v>
      </c>
      <c r="DR42" s="31">
        <v>14079</v>
      </c>
      <c r="DS42" s="31">
        <v>99822</v>
      </c>
      <c r="DT42" s="31">
        <v>132920</v>
      </c>
      <c r="DU42" s="31">
        <v>15809</v>
      </c>
      <c r="DV42" s="20">
        <v>148729</v>
      </c>
      <c r="DW42" s="31">
        <v>6375</v>
      </c>
      <c r="DX42" s="31">
        <v>2456</v>
      </c>
      <c r="DY42" s="29">
        <v>0</v>
      </c>
      <c r="DZ42" s="29">
        <v>239</v>
      </c>
      <c r="EA42" s="20">
        <v>9070</v>
      </c>
      <c r="EB42" s="20">
        <v>157799</v>
      </c>
      <c r="EC42" s="20">
        <v>0</v>
      </c>
      <c r="ED42" s="20">
        <v>9070</v>
      </c>
      <c r="EE42" s="20">
        <v>157799</v>
      </c>
      <c r="EF42" s="20">
        <v>1006</v>
      </c>
      <c r="EG42" s="20">
        <v>1252</v>
      </c>
      <c r="EH42" s="29">
        <v>0</v>
      </c>
      <c r="EI42" s="29">
        <v>137</v>
      </c>
      <c r="EJ42" s="29">
        <v>137</v>
      </c>
      <c r="EK42" s="29">
        <v>0</v>
      </c>
      <c r="EL42" s="29">
        <v>47</v>
      </c>
      <c r="EM42" s="29">
        <v>47</v>
      </c>
      <c r="EN42" s="29">
        <f t="shared" si="2"/>
        <v>184</v>
      </c>
      <c r="EO42" s="29">
        <v>0</v>
      </c>
      <c r="EP42" s="29">
        <v>1</v>
      </c>
      <c r="EQ42" s="20">
        <v>1</v>
      </c>
      <c r="ER42" s="22">
        <v>269</v>
      </c>
      <c r="ES42" s="22">
        <v>16</v>
      </c>
      <c r="ET42" s="22">
        <v>285</v>
      </c>
      <c r="EU42" s="22">
        <v>0</v>
      </c>
      <c r="EV42" s="22">
        <v>0</v>
      </c>
      <c r="EW42" s="22">
        <v>0</v>
      </c>
      <c r="EX42" s="29">
        <v>269</v>
      </c>
      <c r="EY42" s="29">
        <v>201</v>
      </c>
      <c r="EZ42" s="29">
        <v>470</v>
      </c>
      <c r="FA42" s="29">
        <v>0</v>
      </c>
      <c r="FB42" s="29">
        <v>0</v>
      </c>
      <c r="FC42" s="29">
        <f t="shared" si="0"/>
        <v>0</v>
      </c>
      <c r="FD42" s="29">
        <v>0</v>
      </c>
      <c r="FE42" s="29">
        <v>317</v>
      </c>
      <c r="FF42" s="29">
        <v>0</v>
      </c>
      <c r="FG42" s="29">
        <v>317</v>
      </c>
      <c r="FH42" s="31">
        <v>4507</v>
      </c>
      <c r="FI42" s="31">
        <v>1737</v>
      </c>
      <c r="FJ42" s="31">
        <f t="shared" si="3"/>
        <v>6244</v>
      </c>
      <c r="FK42" s="29">
        <v>10</v>
      </c>
      <c r="FL42" s="29">
        <v>317</v>
      </c>
      <c r="FM42" s="22">
        <v>0</v>
      </c>
      <c r="FN42" s="32">
        <v>6507</v>
      </c>
      <c r="FO42" s="32">
        <f t="shared" si="4"/>
        <v>6244</v>
      </c>
      <c r="FP42" s="31">
        <v>1737</v>
      </c>
      <c r="FQ42" s="31">
        <f t="shared" si="1"/>
        <v>7981</v>
      </c>
      <c r="FR42" s="29">
        <v>10</v>
      </c>
      <c r="FS42" s="29">
        <v>570</v>
      </c>
      <c r="FT42" s="29">
        <v>0</v>
      </c>
      <c r="FU42" s="31">
        <v>6824</v>
      </c>
      <c r="FV42" s="29">
        <v>11</v>
      </c>
      <c r="FW42" s="29">
        <v>30</v>
      </c>
      <c r="FX42" s="29">
        <v>6</v>
      </c>
      <c r="FY42" s="55"/>
      <c r="HG42" s="33"/>
    </row>
    <row r="43" spans="1:215" x14ac:dyDescent="0.2">
      <c r="A43" s="13" t="s">
        <v>613</v>
      </c>
      <c r="B43" s="13" t="s">
        <v>614</v>
      </c>
      <c r="C43" s="13" t="s">
        <v>615</v>
      </c>
      <c r="D43" s="34">
        <v>29379</v>
      </c>
      <c r="E43" s="24" t="s">
        <v>616</v>
      </c>
      <c r="F43" s="18">
        <v>28961</v>
      </c>
      <c r="G43" s="17" t="s">
        <v>617</v>
      </c>
      <c r="H43" s="19">
        <v>8000</v>
      </c>
      <c r="I43" s="20">
        <v>0</v>
      </c>
      <c r="J43" s="20">
        <v>0</v>
      </c>
      <c r="K43" s="22">
        <v>637</v>
      </c>
      <c r="L43" s="20">
        <v>2646</v>
      </c>
      <c r="M43" s="22">
        <v>7</v>
      </c>
      <c r="N43" s="23">
        <v>6</v>
      </c>
      <c r="O43" s="24" t="s">
        <v>426</v>
      </c>
      <c r="P43" s="25">
        <v>1</v>
      </c>
      <c r="Q43" s="22">
        <v>150</v>
      </c>
      <c r="R43" s="29">
        <v>1</v>
      </c>
      <c r="S43" s="29">
        <v>0</v>
      </c>
      <c r="T43" s="27">
        <v>1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7">
        <v>1</v>
      </c>
      <c r="AE43" s="26">
        <v>5</v>
      </c>
      <c r="AF43" s="26">
        <v>2</v>
      </c>
      <c r="AG43" s="27">
        <v>6</v>
      </c>
      <c r="AH43" s="29">
        <v>6</v>
      </c>
      <c r="AI43" s="48">
        <v>2</v>
      </c>
      <c r="AJ43" s="27">
        <v>7</v>
      </c>
      <c r="AK43" s="46">
        <v>40000</v>
      </c>
      <c r="AL43" s="46">
        <v>55000</v>
      </c>
      <c r="AM43" s="29">
        <v>4</v>
      </c>
      <c r="AN43" s="46">
        <v>284783</v>
      </c>
      <c r="AO43" s="46">
        <v>0</v>
      </c>
      <c r="AP43" s="46">
        <v>3000</v>
      </c>
      <c r="AQ43" s="46">
        <v>0</v>
      </c>
      <c r="AR43" s="46">
        <v>287783</v>
      </c>
      <c r="AS43" s="43">
        <v>0</v>
      </c>
      <c r="AT43" s="46">
        <v>75000</v>
      </c>
      <c r="AU43" s="46">
        <v>0</v>
      </c>
      <c r="AV43" s="46">
        <v>75000</v>
      </c>
      <c r="AW43" s="46">
        <v>18943</v>
      </c>
      <c r="AX43" s="46">
        <v>0</v>
      </c>
      <c r="AY43" s="46">
        <v>18943</v>
      </c>
      <c r="AZ43" s="30">
        <v>0</v>
      </c>
      <c r="BA43" s="30">
        <v>0</v>
      </c>
      <c r="BB43" s="46">
        <v>0</v>
      </c>
      <c r="BC43" s="43">
        <v>93943</v>
      </c>
      <c r="BD43" s="20">
        <v>0</v>
      </c>
      <c r="BE43" s="46">
        <v>1750</v>
      </c>
      <c r="BF43" s="46">
        <v>0</v>
      </c>
      <c r="BG43" s="46">
        <v>0</v>
      </c>
      <c r="BH43" s="46">
        <v>0</v>
      </c>
      <c r="BI43" s="43">
        <v>1750</v>
      </c>
      <c r="BJ43" s="43">
        <v>0</v>
      </c>
      <c r="BK43" s="43">
        <v>23183</v>
      </c>
      <c r="BL43" s="43">
        <v>0</v>
      </c>
      <c r="BM43" s="46">
        <v>406659</v>
      </c>
      <c r="BN43" s="43">
        <v>0</v>
      </c>
      <c r="BO43" s="43">
        <v>406659</v>
      </c>
      <c r="BP43" s="43">
        <v>178021</v>
      </c>
      <c r="BQ43" s="43">
        <v>63594</v>
      </c>
      <c r="BR43" s="43">
        <v>241615</v>
      </c>
      <c r="BS43" s="43">
        <v>13610</v>
      </c>
      <c r="BT43" s="43">
        <v>6420</v>
      </c>
      <c r="BU43" s="46">
        <v>5377</v>
      </c>
      <c r="BV43" s="46">
        <v>840</v>
      </c>
      <c r="BW43" s="43">
        <v>6217</v>
      </c>
      <c r="BX43" s="43">
        <v>26247</v>
      </c>
      <c r="BY43" s="46">
        <v>0</v>
      </c>
      <c r="BZ43" s="46">
        <v>10255</v>
      </c>
      <c r="CA43" s="46">
        <v>41247</v>
      </c>
      <c r="CB43" s="46">
        <v>40114</v>
      </c>
      <c r="CC43" s="43">
        <v>91616</v>
      </c>
      <c r="CD43" s="43">
        <v>359478</v>
      </c>
      <c r="CE43" s="46">
        <v>0</v>
      </c>
      <c r="CF43" s="46">
        <v>0</v>
      </c>
      <c r="CG43" s="44">
        <v>0</v>
      </c>
      <c r="CH43" s="44">
        <v>0</v>
      </c>
      <c r="CI43" s="42">
        <v>0</v>
      </c>
      <c r="CJ43" s="44">
        <v>359478</v>
      </c>
      <c r="CK43" s="31">
        <v>1494</v>
      </c>
      <c r="CL43" s="31">
        <v>1556</v>
      </c>
      <c r="CM43" s="20">
        <v>33493</v>
      </c>
      <c r="CN43" s="29">
        <v>296</v>
      </c>
      <c r="CO43" s="29">
        <v>261</v>
      </c>
      <c r="CP43" s="20">
        <v>510</v>
      </c>
      <c r="CQ43" s="29">
        <v>118</v>
      </c>
      <c r="CR43" s="20">
        <v>2455</v>
      </c>
      <c r="CS43" s="20">
        <v>1465</v>
      </c>
      <c r="CT43" s="29">
        <v>63</v>
      </c>
      <c r="CU43" s="20">
        <v>0</v>
      </c>
      <c r="CV43" s="20">
        <v>920</v>
      </c>
      <c r="CW43" s="31">
        <v>2455</v>
      </c>
      <c r="CX43" s="29">
        <v>0</v>
      </c>
      <c r="CY43" s="20">
        <v>21998</v>
      </c>
      <c r="CZ43" s="29">
        <v>0</v>
      </c>
      <c r="DA43" s="31">
        <v>24453</v>
      </c>
      <c r="DB43" s="20">
        <v>0</v>
      </c>
      <c r="DC43" s="20">
        <v>50</v>
      </c>
      <c r="DD43" s="20">
        <v>50</v>
      </c>
      <c r="DE43" s="31">
        <v>6127</v>
      </c>
      <c r="DF43" s="31">
        <v>2145</v>
      </c>
      <c r="DG43" s="20">
        <v>8272</v>
      </c>
      <c r="DH43" s="20">
        <v>45629</v>
      </c>
      <c r="DI43" s="20">
        <v>3515</v>
      </c>
      <c r="DJ43" s="20">
        <v>14743</v>
      </c>
      <c r="DK43" s="20">
        <v>32</v>
      </c>
      <c r="DL43" s="29">
        <v>9</v>
      </c>
      <c r="DM43" s="20">
        <v>3700</v>
      </c>
      <c r="DN43" s="31">
        <v>10530</v>
      </c>
      <c r="DO43" s="31">
        <v>2796</v>
      </c>
      <c r="DP43" s="20">
        <v>13326</v>
      </c>
      <c r="DQ43" s="31">
        <v>13945</v>
      </c>
      <c r="DR43" s="31">
        <v>17341</v>
      </c>
      <c r="DS43" s="31">
        <v>31286</v>
      </c>
      <c r="DT43" s="31">
        <v>24475</v>
      </c>
      <c r="DU43" s="31">
        <v>20137</v>
      </c>
      <c r="DV43" s="20">
        <v>44612</v>
      </c>
      <c r="DW43" s="31">
        <v>1588</v>
      </c>
      <c r="DX43" s="29">
        <v>445</v>
      </c>
      <c r="DY43" s="29">
        <v>0</v>
      </c>
      <c r="DZ43" s="29">
        <v>0</v>
      </c>
      <c r="EA43" s="20">
        <v>2033</v>
      </c>
      <c r="EB43" s="20">
        <v>46645</v>
      </c>
      <c r="EC43" s="20">
        <v>0</v>
      </c>
      <c r="ED43" s="20">
        <v>2033</v>
      </c>
      <c r="EE43" s="20">
        <v>46645</v>
      </c>
      <c r="EF43" s="20">
        <v>4001</v>
      </c>
      <c r="EG43" s="20">
        <v>3111</v>
      </c>
      <c r="EH43" s="29">
        <v>0</v>
      </c>
      <c r="EI43" s="29">
        <v>0</v>
      </c>
      <c r="EJ43" s="29">
        <v>0</v>
      </c>
      <c r="EK43" s="29">
        <v>0</v>
      </c>
      <c r="EL43" s="29">
        <v>0</v>
      </c>
      <c r="EM43" s="29">
        <v>0</v>
      </c>
      <c r="EN43" s="29">
        <f t="shared" si="2"/>
        <v>0</v>
      </c>
      <c r="EO43" s="29">
        <v>0</v>
      </c>
      <c r="EP43" s="29">
        <v>0</v>
      </c>
      <c r="EQ43" s="20">
        <v>0</v>
      </c>
      <c r="ER43" s="22">
        <v>0</v>
      </c>
      <c r="ES43" s="22">
        <v>16</v>
      </c>
      <c r="ET43" s="22">
        <v>16</v>
      </c>
      <c r="EU43" s="22">
        <v>0</v>
      </c>
      <c r="EV43" s="22">
        <v>60</v>
      </c>
      <c r="EW43" s="22">
        <v>60</v>
      </c>
      <c r="EX43" s="29">
        <v>0</v>
      </c>
      <c r="EY43" s="29">
        <v>76</v>
      </c>
      <c r="EZ43" s="29">
        <v>76</v>
      </c>
      <c r="FA43" s="29">
        <v>0</v>
      </c>
      <c r="FB43" s="29">
        <v>0</v>
      </c>
      <c r="FC43" s="29">
        <f t="shared" si="0"/>
        <v>0</v>
      </c>
      <c r="FD43" s="29">
        <v>0</v>
      </c>
      <c r="FE43" s="29">
        <v>0</v>
      </c>
      <c r="FF43" s="29">
        <v>0</v>
      </c>
      <c r="FG43" s="29">
        <v>0</v>
      </c>
      <c r="FH43" s="29">
        <v>0</v>
      </c>
      <c r="FI43" s="29">
        <v>0</v>
      </c>
      <c r="FJ43" s="31">
        <f t="shared" si="3"/>
        <v>0</v>
      </c>
      <c r="FK43" s="29">
        <v>0</v>
      </c>
      <c r="FL43" s="29">
        <v>0</v>
      </c>
      <c r="FM43" s="32">
        <v>2757</v>
      </c>
      <c r="FN43" s="32">
        <v>3194</v>
      </c>
      <c r="FO43" s="32">
        <f t="shared" si="4"/>
        <v>0</v>
      </c>
      <c r="FP43" s="29">
        <v>0</v>
      </c>
      <c r="FQ43" s="31">
        <f t="shared" si="1"/>
        <v>0</v>
      </c>
      <c r="FR43" s="29">
        <v>0</v>
      </c>
      <c r="FS43" s="29">
        <v>437</v>
      </c>
      <c r="FT43" s="31">
        <v>2757</v>
      </c>
      <c r="FU43" s="31">
        <v>3194</v>
      </c>
      <c r="FV43" s="29">
        <v>0</v>
      </c>
      <c r="FW43" s="29">
        <v>8</v>
      </c>
      <c r="FX43" s="29">
        <v>96</v>
      </c>
      <c r="FY43" s="55"/>
      <c r="HG43" s="33"/>
    </row>
    <row r="44" spans="1:215" x14ac:dyDescent="0.2">
      <c r="A44" s="13" t="s">
        <v>618</v>
      </c>
      <c r="B44" s="13" t="s">
        <v>619</v>
      </c>
      <c r="C44" s="13" t="s">
        <v>620</v>
      </c>
      <c r="D44" s="34">
        <v>29556</v>
      </c>
      <c r="E44" s="24" t="s">
        <v>621</v>
      </c>
      <c r="F44" s="18">
        <v>34423</v>
      </c>
      <c r="G44" s="17" t="s">
        <v>622</v>
      </c>
      <c r="H44" s="19">
        <v>8685</v>
      </c>
      <c r="I44" s="20">
        <v>2</v>
      </c>
      <c r="J44" s="20">
        <v>1</v>
      </c>
      <c r="K44" s="21">
        <v>1118</v>
      </c>
      <c r="L44" s="20">
        <v>5821</v>
      </c>
      <c r="M44" s="22">
        <v>8</v>
      </c>
      <c r="N44" s="23">
        <v>6</v>
      </c>
      <c r="O44" s="24" t="s">
        <v>420</v>
      </c>
      <c r="P44" s="25">
        <v>2</v>
      </c>
      <c r="Q44" s="22">
        <v>50</v>
      </c>
      <c r="R44" s="29">
        <v>1</v>
      </c>
      <c r="S44" s="29">
        <v>0</v>
      </c>
      <c r="T44" s="27">
        <v>0.94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7">
        <v>0.94</v>
      </c>
      <c r="AE44" s="26">
        <v>6</v>
      </c>
      <c r="AF44" s="26">
        <v>7</v>
      </c>
      <c r="AG44" s="27">
        <v>9.1</v>
      </c>
      <c r="AH44" s="29">
        <v>7</v>
      </c>
      <c r="AI44" s="48">
        <v>7</v>
      </c>
      <c r="AJ44" s="27">
        <v>10.039999999999999</v>
      </c>
      <c r="AK44" s="46">
        <v>0</v>
      </c>
      <c r="AL44" s="46">
        <v>51679</v>
      </c>
      <c r="AM44" s="29">
        <v>0</v>
      </c>
      <c r="AN44" s="46">
        <v>408220</v>
      </c>
      <c r="AO44" s="46">
        <v>0</v>
      </c>
      <c r="AP44" s="46">
        <v>0</v>
      </c>
      <c r="AQ44" s="46">
        <v>0</v>
      </c>
      <c r="AR44" s="46">
        <v>408220</v>
      </c>
      <c r="AS44" s="43">
        <v>0</v>
      </c>
      <c r="AT44" s="46">
        <v>75000</v>
      </c>
      <c r="AU44" s="46">
        <v>0</v>
      </c>
      <c r="AV44" s="46">
        <v>75000</v>
      </c>
      <c r="AW44" s="46">
        <v>22516</v>
      </c>
      <c r="AX44" s="46">
        <v>0</v>
      </c>
      <c r="AY44" s="46">
        <v>22516</v>
      </c>
      <c r="AZ44" s="30">
        <v>0</v>
      </c>
      <c r="BA44" s="30">
        <v>0</v>
      </c>
      <c r="BB44" s="46">
        <v>0</v>
      </c>
      <c r="BC44" s="43">
        <v>97516</v>
      </c>
      <c r="BD44" s="20">
        <v>0</v>
      </c>
      <c r="BE44" s="46">
        <v>1547</v>
      </c>
      <c r="BF44" s="46">
        <v>0</v>
      </c>
      <c r="BG44" s="46">
        <v>0</v>
      </c>
      <c r="BH44" s="46">
        <v>0</v>
      </c>
      <c r="BI44" s="43">
        <v>1547</v>
      </c>
      <c r="BJ44" s="43">
        <v>0</v>
      </c>
      <c r="BK44" s="43">
        <v>15694</v>
      </c>
      <c r="BL44" s="43">
        <v>0</v>
      </c>
      <c r="BM44" s="46">
        <v>522977</v>
      </c>
      <c r="BN44" s="43">
        <v>0</v>
      </c>
      <c r="BO44" s="43">
        <v>522977</v>
      </c>
      <c r="BP44" s="43">
        <v>248383</v>
      </c>
      <c r="BQ44" s="43">
        <v>79719</v>
      </c>
      <c r="BR44" s="43">
        <v>328102</v>
      </c>
      <c r="BS44" s="43">
        <v>21155</v>
      </c>
      <c r="BT44" s="43">
        <v>5118</v>
      </c>
      <c r="BU44" s="46">
        <v>8409</v>
      </c>
      <c r="BV44" s="46">
        <v>0</v>
      </c>
      <c r="BW44" s="43">
        <v>8409</v>
      </c>
      <c r="BX44" s="43">
        <v>34682</v>
      </c>
      <c r="BY44" s="46">
        <v>0</v>
      </c>
      <c r="BZ44" s="46">
        <v>0</v>
      </c>
      <c r="CA44" s="46">
        <v>132768</v>
      </c>
      <c r="CB44" s="46">
        <v>28467</v>
      </c>
      <c r="CC44" s="43">
        <v>161235</v>
      </c>
      <c r="CD44" s="43">
        <v>524019</v>
      </c>
      <c r="CE44" s="46">
        <v>0</v>
      </c>
      <c r="CF44" s="46">
        <v>0</v>
      </c>
      <c r="CG44" s="44">
        <v>0</v>
      </c>
      <c r="CH44" s="44">
        <v>0</v>
      </c>
      <c r="CI44" s="42">
        <v>0</v>
      </c>
      <c r="CJ44" s="44">
        <v>524019</v>
      </c>
      <c r="CK44" s="31">
        <v>1624</v>
      </c>
      <c r="CL44" s="31">
        <v>4277</v>
      </c>
      <c r="CM44" s="20">
        <v>72569</v>
      </c>
      <c r="CN44" s="29">
        <v>0</v>
      </c>
      <c r="CO44" s="29">
        <v>0</v>
      </c>
      <c r="CP44" s="20">
        <v>0</v>
      </c>
      <c r="CQ44" s="29">
        <v>59</v>
      </c>
      <c r="CR44" s="20">
        <v>2621</v>
      </c>
      <c r="CS44" s="20">
        <v>1740</v>
      </c>
      <c r="CT44" s="29">
        <v>561</v>
      </c>
      <c r="CU44" s="20">
        <v>0</v>
      </c>
      <c r="CV44" s="20">
        <v>6289</v>
      </c>
      <c r="CW44" s="31">
        <v>2621</v>
      </c>
      <c r="CX44" s="29">
        <v>0</v>
      </c>
      <c r="CY44" s="20">
        <v>23413</v>
      </c>
      <c r="CZ44" s="29">
        <v>0</v>
      </c>
      <c r="DA44" s="31">
        <v>26034</v>
      </c>
      <c r="DB44" s="20">
        <v>0</v>
      </c>
      <c r="DC44" s="20">
        <v>50</v>
      </c>
      <c r="DD44" s="20">
        <v>50</v>
      </c>
      <c r="DE44" s="31">
        <v>8402</v>
      </c>
      <c r="DF44" s="31">
        <v>3073</v>
      </c>
      <c r="DG44" s="20">
        <v>11475</v>
      </c>
      <c r="DH44" s="20">
        <v>30100</v>
      </c>
      <c r="DI44" s="20">
        <v>2506</v>
      </c>
      <c r="DJ44" s="20">
        <v>5000</v>
      </c>
      <c r="DK44" s="20">
        <v>46</v>
      </c>
      <c r="DL44" s="29">
        <v>15</v>
      </c>
      <c r="DM44" s="20">
        <v>12800</v>
      </c>
      <c r="DN44" s="31">
        <v>8883</v>
      </c>
      <c r="DO44" s="31">
        <v>2245</v>
      </c>
      <c r="DP44" s="20">
        <v>11128</v>
      </c>
      <c r="DQ44" s="31">
        <v>11358</v>
      </c>
      <c r="DR44" s="31">
        <v>13126</v>
      </c>
      <c r="DS44" s="31">
        <v>24484</v>
      </c>
      <c r="DT44" s="31">
        <v>20241</v>
      </c>
      <c r="DU44" s="31">
        <v>15371</v>
      </c>
      <c r="DV44" s="20">
        <v>35612</v>
      </c>
      <c r="DW44" s="31">
        <v>2159</v>
      </c>
      <c r="DX44" s="29">
        <v>181</v>
      </c>
      <c r="DY44" s="29">
        <v>0</v>
      </c>
      <c r="DZ44" s="29">
        <v>0</v>
      </c>
      <c r="EA44" s="20">
        <v>2340</v>
      </c>
      <c r="EB44" s="20">
        <v>37952</v>
      </c>
      <c r="EC44" s="20">
        <v>0</v>
      </c>
      <c r="ED44" s="20">
        <v>2340</v>
      </c>
      <c r="EE44" s="20">
        <v>37952</v>
      </c>
      <c r="EF44" s="20">
        <v>5041</v>
      </c>
      <c r="EG44" s="20">
        <v>2630</v>
      </c>
      <c r="EH44" s="29">
        <v>0</v>
      </c>
      <c r="EI44" s="29">
        <v>48</v>
      </c>
      <c r="EJ44" s="29">
        <v>48</v>
      </c>
      <c r="EK44" s="29">
        <v>0</v>
      </c>
      <c r="EL44" s="29">
        <v>41</v>
      </c>
      <c r="EM44" s="29">
        <v>41</v>
      </c>
      <c r="EN44" s="29">
        <f t="shared" si="2"/>
        <v>89</v>
      </c>
      <c r="EO44" s="29">
        <v>0</v>
      </c>
      <c r="EP44" s="29">
        <v>22</v>
      </c>
      <c r="EQ44" s="20">
        <v>22</v>
      </c>
      <c r="ER44" s="22">
        <v>0</v>
      </c>
      <c r="ES44" s="22">
        <v>52</v>
      </c>
      <c r="ET44" s="22">
        <v>52</v>
      </c>
      <c r="EU44" s="22">
        <v>0</v>
      </c>
      <c r="EV44" s="22">
        <v>0</v>
      </c>
      <c r="EW44" s="22">
        <v>0</v>
      </c>
      <c r="EX44" s="29">
        <v>0</v>
      </c>
      <c r="EY44" s="29">
        <v>163</v>
      </c>
      <c r="EZ44" s="29">
        <v>163</v>
      </c>
      <c r="FA44" s="29">
        <v>0</v>
      </c>
      <c r="FB44" s="29">
        <v>0</v>
      </c>
      <c r="FC44" s="29">
        <f t="shared" si="0"/>
        <v>0</v>
      </c>
      <c r="FD44" s="29">
        <v>0</v>
      </c>
      <c r="FE44" s="29">
        <v>0</v>
      </c>
      <c r="FF44" s="29">
        <v>0</v>
      </c>
      <c r="FG44" s="29">
        <v>0</v>
      </c>
      <c r="FH44" s="29">
        <v>900</v>
      </c>
      <c r="FI44" s="29">
        <v>650</v>
      </c>
      <c r="FJ44" s="31">
        <f t="shared" si="3"/>
        <v>1550</v>
      </c>
      <c r="FK44" s="29">
        <v>139</v>
      </c>
      <c r="FL44" s="29">
        <v>0</v>
      </c>
      <c r="FM44" s="22">
        <v>0</v>
      </c>
      <c r="FN44" s="32">
        <v>1957</v>
      </c>
      <c r="FO44" s="32">
        <f t="shared" si="4"/>
        <v>1550</v>
      </c>
      <c r="FP44" s="29">
        <v>650</v>
      </c>
      <c r="FQ44" s="31">
        <f t="shared" si="1"/>
        <v>2200</v>
      </c>
      <c r="FR44" s="29">
        <v>139</v>
      </c>
      <c r="FS44" s="29">
        <v>268</v>
      </c>
      <c r="FT44" s="29">
        <v>0</v>
      </c>
      <c r="FU44" s="31">
        <v>1957</v>
      </c>
      <c r="FV44" s="29">
        <v>5</v>
      </c>
      <c r="FW44" s="29">
        <v>14</v>
      </c>
      <c r="FX44" s="29">
        <v>98</v>
      </c>
      <c r="FY44" s="55"/>
      <c r="HG44" s="33"/>
    </row>
    <row r="45" spans="1:215" x14ac:dyDescent="0.2">
      <c r="A45" s="13" t="s">
        <v>623</v>
      </c>
      <c r="B45" s="13" t="s">
        <v>624</v>
      </c>
      <c r="C45" s="13" t="s">
        <v>625</v>
      </c>
      <c r="D45" s="34">
        <v>29730</v>
      </c>
      <c r="E45" s="24" t="s">
        <v>626</v>
      </c>
      <c r="F45" s="18">
        <v>226073</v>
      </c>
      <c r="G45" s="17" t="s">
        <v>627</v>
      </c>
      <c r="H45" s="19">
        <v>33250</v>
      </c>
      <c r="I45" s="20">
        <v>4</v>
      </c>
      <c r="J45" s="20">
        <v>1</v>
      </c>
      <c r="K45" s="21">
        <v>4401</v>
      </c>
      <c r="L45" s="20">
        <v>16422</v>
      </c>
      <c r="M45" s="22">
        <v>10</v>
      </c>
      <c r="N45" s="23">
        <v>6</v>
      </c>
      <c r="O45" s="24" t="s">
        <v>426</v>
      </c>
      <c r="P45" s="25">
        <v>1</v>
      </c>
      <c r="Q45" s="22">
        <v>400</v>
      </c>
      <c r="R45" s="36">
        <v>11</v>
      </c>
      <c r="S45" s="36">
        <v>1</v>
      </c>
      <c r="T45" s="27">
        <v>11.75</v>
      </c>
      <c r="U45" s="35">
        <v>0</v>
      </c>
      <c r="V45" s="35">
        <v>0</v>
      </c>
      <c r="W45" s="35">
        <v>0</v>
      </c>
      <c r="X45" s="35">
        <v>2</v>
      </c>
      <c r="Y45" s="35">
        <v>1</v>
      </c>
      <c r="Z45" s="35">
        <v>2.75</v>
      </c>
      <c r="AA45" s="35">
        <v>4</v>
      </c>
      <c r="AB45" s="35">
        <v>1</v>
      </c>
      <c r="AC45" s="35">
        <v>4.75</v>
      </c>
      <c r="AD45" s="27">
        <v>19.25</v>
      </c>
      <c r="AE45" s="35">
        <v>43</v>
      </c>
      <c r="AF45" s="35">
        <v>42</v>
      </c>
      <c r="AG45" s="27">
        <v>74.5</v>
      </c>
      <c r="AH45" s="36">
        <v>60</v>
      </c>
      <c r="AI45" s="49">
        <v>45</v>
      </c>
      <c r="AJ45" s="27">
        <v>93.75</v>
      </c>
      <c r="AK45" s="47">
        <v>38432</v>
      </c>
      <c r="AL45" s="47">
        <v>101487</v>
      </c>
      <c r="AM45" s="36">
        <v>4.4179000000000004</v>
      </c>
      <c r="AN45" s="47">
        <v>5113000</v>
      </c>
      <c r="AO45" s="47">
        <v>110000</v>
      </c>
      <c r="AP45" s="47">
        <v>0</v>
      </c>
      <c r="AQ45" s="47">
        <v>0</v>
      </c>
      <c r="AR45" s="47">
        <v>5113000</v>
      </c>
      <c r="AS45" s="43">
        <v>110000</v>
      </c>
      <c r="AT45" s="47">
        <v>339110</v>
      </c>
      <c r="AU45" s="47">
        <v>0</v>
      </c>
      <c r="AV45" s="47">
        <v>339110</v>
      </c>
      <c r="AW45" s="47">
        <v>147874</v>
      </c>
      <c r="AX45" s="47">
        <v>0</v>
      </c>
      <c r="AY45" s="47">
        <v>147874</v>
      </c>
      <c r="AZ45" s="37">
        <v>0</v>
      </c>
      <c r="BA45" s="37">
        <v>0</v>
      </c>
      <c r="BB45" s="47">
        <v>0</v>
      </c>
      <c r="BC45" s="43">
        <v>486984</v>
      </c>
      <c r="BD45" s="20">
        <v>0</v>
      </c>
      <c r="BE45" s="47">
        <v>4390</v>
      </c>
      <c r="BF45" s="47">
        <v>0</v>
      </c>
      <c r="BG45" s="47">
        <v>0</v>
      </c>
      <c r="BH45" s="47">
        <v>0</v>
      </c>
      <c r="BI45" s="43">
        <v>4390</v>
      </c>
      <c r="BJ45" s="43">
        <v>0</v>
      </c>
      <c r="BK45" s="43">
        <v>153500</v>
      </c>
      <c r="BL45" s="43">
        <v>0</v>
      </c>
      <c r="BM45" s="47">
        <v>5757874</v>
      </c>
      <c r="BN45" s="43">
        <v>110000</v>
      </c>
      <c r="BO45" s="43">
        <v>5757874</v>
      </c>
      <c r="BP45" s="43">
        <v>3083406</v>
      </c>
      <c r="BQ45" s="43">
        <v>911888</v>
      </c>
      <c r="BR45" s="43">
        <v>3995294</v>
      </c>
      <c r="BS45" s="43">
        <v>283300</v>
      </c>
      <c r="BT45" s="43">
        <v>240673</v>
      </c>
      <c r="BU45" s="47">
        <v>71200</v>
      </c>
      <c r="BV45" s="47">
        <v>27641</v>
      </c>
      <c r="BW45" s="43">
        <v>98841</v>
      </c>
      <c r="BX45" s="43">
        <v>622814</v>
      </c>
      <c r="BY45" s="47">
        <v>0</v>
      </c>
      <c r="BZ45" s="47">
        <v>4565</v>
      </c>
      <c r="CA45" s="47">
        <v>400076</v>
      </c>
      <c r="CB45" s="47">
        <v>360686</v>
      </c>
      <c r="CC45" s="43">
        <v>765327</v>
      </c>
      <c r="CD45" s="43">
        <v>5383435</v>
      </c>
      <c r="CE45" s="47">
        <v>0</v>
      </c>
      <c r="CF45" s="47">
        <v>0</v>
      </c>
      <c r="CG45" s="45">
        <v>0</v>
      </c>
      <c r="CH45" s="45">
        <v>0</v>
      </c>
      <c r="CI45" s="42">
        <v>0</v>
      </c>
      <c r="CJ45" s="45">
        <v>5383435</v>
      </c>
      <c r="CK45" s="38">
        <v>30549</v>
      </c>
      <c r="CL45" s="38">
        <v>23160</v>
      </c>
      <c r="CM45" s="20">
        <v>369257</v>
      </c>
      <c r="CN45" s="36">
        <v>0</v>
      </c>
      <c r="CO45" s="36">
        <v>0</v>
      </c>
      <c r="CP45" s="20">
        <v>339</v>
      </c>
      <c r="CQ45" s="38">
        <v>1299</v>
      </c>
      <c r="CR45" s="20">
        <v>7196</v>
      </c>
      <c r="CS45" s="20">
        <v>10945</v>
      </c>
      <c r="CT45" s="38">
        <v>1106</v>
      </c>
      <c r="CU45" s="20">
        <v>0</v>
      </c>
      <c r="CV45" s="20">
        <v>13835</v>
      </c>
      <c r="CW45" s="38">
        <v>7196</v>
      </c>
      <c r="CX45" s="36">
        <v>0</v>
      </c>
      <c r="CY45" s="20">
        <v>4367</v>
      </c>
      <c r="CZ45" s="36">
        <v>132</v>
      </c>
      <c r="DA45" s="38">
        <v>11695</v>
      </c>
      <c r="DB45" s="20">
        <v>9</v>
      </c>
      <c r="DC45" s="20">
        <v>50</v>
      </c>
      <c r="DD45" s="20">
        <v>59</v>
      </c>
      <c r="DE45" s="38">
        <v>121645</v>
      </c>
      <c r="DF45" s="38">
        <v>26056</v>
      </c>
      <c r="DG45" s="20">
        <v>147701</v>
      </c>
      <c r="DH45" s="20">
        <v>567369</v>
      </c>
      <c r="DI45" s="20">
        <v>231217</v>
      </c>
      <c r="DJ45" s="20">
        <v>76606</v>
      </c>
      <c r="DK45" s="20">
        <v>115</v>
      </c>
      <c r="DL45" s="36">
        <v>132</v>
      </c>
      <c r="DM45" s="20">
        <v>5240</v>
      </c>
      <c r="DN45" s="38">
        <v>508074</v>
      </c>
      <c r="DO45" s="38">
        <v>44269</v>
      </c>
      <c r="DP45" s="20">
        <v>552343</v>
      </c>
      <c r="DQ45" s="38">
        <v>294754</v>
      </c>
      <c r="DR45" s="38">
        <v>67423</v>
      </c>
      <c r="DS45" s="38">
        <v>362177</v>
      </c>
      <c r="DT45" s="38">
        <v>802828</v>
      </c>
      <c r="DU45" s="31">
        <v>111692</v>
      </c>
      <c r="DV45" s="20">
        <v>914520</v>
      </c>
      <c r="DW45" s="38">
        <v>18659</v>
      </c>
      <c r="DX45" s="38">
        <v>10482</v>
      </c>
      <c r="DY45" s="36">
        <v>0</v>
      </c>
      <c r="DZ45" s="38">
        <v>7646</v>
      </c>
      <c r="EA45" s="20">
        <v>36787</v>
      </c>
      <c r="EB45" s="20">
        <v>951307</v>
      </c>
      <c r="EC45" s="20">
        <v>0</v>
      </c>
      <c r="ED45" s="20">
        <v>36787</v>
      </c>
      <c r="EE45" s="20">
        <v>951307</v>
      </c>
      <c r="EF45" s="20">
        <v>24741</v>
      </c>
      <c r="EG45" s="20">
        <v>57729</v>
      </c>
      <c r="EH45" s="36">
        <v>0</v>
      </c>
      <c r="EI45" s="38">
        <v>1658</v>
      </c>
      <c r="EJ45" s="38">
        <v>1658</v>
      </c>
      <c r="EK45" s="36">
        <v>0</v>
      </c>
      <c r="EL45" s="36">
        <v>297</v>
      </c>
      <c r="EM45" s="36">
        <v>297</v>
      </c>
      <c r="EN45" s="29">
        <f t="shared" si="2"/>
        <v>1955</v>
      </c>
      <c r="EO45" s="36">
        <v>0</v>
      </c>
      <c r="EP45" s="36">
        <v>140</v>
      </c>
      <c r="EQ45" s="20">
        <v>140</v>
      </c>
      <c r="ER45" s="39">
        <v>0</v>
      </c>
      <c r="ES45" s="39">
        <v>207</v>
      </c>
      <c r="ET45" s="39">
        <v>207</v>
      </c>
      <c r="EU45" s="39">
        <v>84</v>
      </c>
      <c r="EV45" s="39">
        <v>0</v>
      </c>
      <c r="EW45" s="39">
        <v>84</v>
      </c>
      <c r="EX45" s="36">
        <v>84</v>
      </c>
      <c r="EY45" s="38">
        <v>2302</v>
      </c>
      <c r="EZ45" s="38">
        <v>2386</v>
      </c>
      <c r="FA45" s="36">
        <v>0</v>
      </c>
      <c r="FB45" s="36">
        <v>0</v>
      </c>
      <c r="FC45" s="29">
        <f t="shared" si="0"/>
        <v>0</v>
      </c>
      <c r="FD45" s="36">
        <v>0</v>
      </c>
      <c r="FE45" s="36">
        <v>0</v>
      </c>
      <c r="FF45" s="36">
        <v>282</v>
      </c>
      <c r="FG45" s="36">
        <v>282</v>
      </c>
      <c r="FH45" s="38">
        <v>37709</v>
      </c>
      <c r="FI45" s="38">
        <v>30059</v>
      </c>
      <c r="FJ45" s="31">
        <f t="shared" si="3"/>
        <v>67768</v>
      </c>
      <c r="FK45" s="38">
        <v>5419</v>
      </c>
      <c r="FL45" s="36">
        <v>0</v>
      </c>
      <c r="FM45" s="39">
        <v>0</v>
      </c>
      <c r="FN45" s="40">
        <v>78037</v>
      </c>
      <c r="FO45" s="32">
        <f t="shared" si="4"/>
        <v>67768</v>
      </c>
      <c r="FP45" s="38">
        <v>30059</v>
      </c>
      <c r="FQ45" s="31">
        <f t="shared" si="1"/>
        <v>97827</v>
      </c>
      <c r="FR45" s="38">
        <v>5419</v>
      </c>
      <c r="FS45" s="38">
        <v>4850</v>
      </c>
      <c r="FT45" s="36">
        <v>282</v>
      </c>
      <c r="FU45" s="38">
        <v>78319</v>
      </c>
      <c r="FV45" s="38">
        <v>1299</v>
      </c>
      <c r="FW45" s="36">
        <v>437</v>
      </c>
      <c r="FX45" s="38">
        <v>2296</v>
      </c>
      <c r="FY45" s="57"/>
      <c r="HG45" s="20"/>
    </row>
    <row r="46" spans="1:215" s="11" customFormat="1" x14ac:dyDescent="0.2">
      <c r="A46" s="11" t="s">
        <v>633</v>
      </c>
      <c r="D46" s="76"/>
      <c r="E46" s="2"/>
      <c r="F46" s="76"/>
      <c r="G46" s="2"/>
      <c r="L46" s="77"/>
      <c r="M46" s="78">
        <f>SUM(M4:M45)</f>
        <v>374</v>
      </c>
      <c r="O46" s="77"/>
      <c r="P46" s="79">
        <f t="shared" ref="P46:AJ46" si="5">SUM(P4:P45)</f>
        <v>94</v>
      </c>
      <c r="Q46" s="77">
        <f t="shared" si="5"/>
        <v>12605</v>
      </c>
      <c r="R46" s="77">
        <f t="shared" si="5"/>
        <v>480</v>
      </c>
      <c r="S46" s="77">
        <f t="shared" si="5"/>
        <v>40</v>
      </c>
      <c r="T46" s="80">
        <f t="shared" si="5"/>
        <v>471.53</v>
      </c>
      <c r="U46" s="81">
        <f t="shared" si="5"/>
        <v>15</v>
      </c>
      <c r="V46" s="81">
        <f t="shared" si="5"/>
        <v>4</v>
      </c>
      <c r="W46" s="81">
        <f t="shared" si="5"/>
        <v>11.35</v>
      </c>
      <c r="X46" s="81">
        <f t="shared" si="5"/>
        <v>48</v>
      </c>
      <c r="Y46" s="81">
        <f t="shared" si="5"/>
        <v>13</v>
      </c>
      <c r="Z46" s="81">
        <f t="shared" si="5"/>
        <v>58.579999999999991</v>
      </c>
      <c r="AA46" s="81">
        <f t="shared" si="5"/>
        <v>42</v>
      </c>
      <c r="AB46" s="81">
        <f t="shared" si="5"/>
        <v>28</v>
      </c>
      <c r="AC46" s="81">
        <f t="shared" si="5"/>
        <v>49.860000000000007</v>
      </c>
      <c r="AD46" s="80">
        <f t="shared" si="5"/>
        <v>591.32000000000005</v>
      </c>
      <c r="AE46" s="77">
        <f t="shared" si="5"/>
        <v>940</v>
      </c>
      <c r="AF46" s="77">
        <f t="shared" si="5"/>
        <v>723</v>
      </c>
      <c r="AG46" s="80">
        <f t="shared" si="5"/>
        <v>1319.12</v>
      </c>
      <c r="AH46" s="77">
        <f t="shared" si="5"/>
        <v>1525</v>
      </c>
      <c r="AI46" s="82">
        <f t="shared" si="5"/>
        <v>808</v>
      </c>
      <c r="AJ46" s="80">
        <f t="shared" si="5"/>
        <v>1910.44</v>
      </c>
      <c r="AN46" s="83">
        <f>SUM(AN4:AN45)</f>
        <v>126471409</v>
      </c>
      <c r="AO46" s="83">
        <f>SUM(AO4:AO45)</f>
        <v>23920177</v>
      </c>
      <c r="AP46" s="83">
        <f>SUM(AP4:AP45)</f>
        <v>1176504</v>
      </c>
      <c r="AQ46" s="83">
        <f>SUM(AQ7:AQ45)</f>
        <v>0</v>
      </c>
      <c r="AR46" s="83">
        <f t="shared" ref="AR46:BC46" si="6">SUM(AR4:AR45)</f>
        <v>127647913</v>
      </c>
      <c r="AS46" s="83">
        <f t="shared" si="6"/>
        <v>23920177</v>
      </c>
      <c r="AT46" s="83">
        <f t="shared" si="6"/>
        <v>6835753</v>
      </c>
      <c r="AU46" s="83">
        <f t="shared" si="6"/>
        <v>8000</v>
      </c>
      <c r="AV46" s="83">
        <f t="shared" si="6"/>
        <v>6843753</v>
      </c>
      <c r="AW46" s="83">
        <f t="shared" si="6"/>
        <v>2482609</v>
      </c>
      <c r="AX46" s="83">
        <f t="shared" si="6"/>
        <v>115474</v>
      </c>
      <c r="AY46" s="83">
        <f t="shared" si="6"/>
        <v>2598083</v>
      </c>
      <c r="AZ46" s="84">
        <f t="shared" si="6"/>
        <v>22942</v>
      </c>
      <c r="BA46" s="84">
        <f t="shared" si="6"/>
        <v>0</v>
      </c>
      <c r="BB46" s="85">
        <f t="shared" si="6"/>
        <v>22942</v>
      </c>
      <c r="BC46" s="83">
        <f t="shared" si="6"/>
        <v>9341304</v>
      </c>
      <c r="BD46" s="86">
        <f t="shared" ref="BD46" si="7">SUM(BD7:BD45)</f>
        <v>8000</v>
      </c>
      <c r="BE46" s="83">
        <f>SUM(BE4:BE45)</f>
        <v>258674</v>
      </c>
      <c r="BF46" s="83">
        <f>SUM(BF4:BF45)</f>
        <v>0</v>
      </c>
      <c r="BG46" s="83">
        <f>SUM(BG4:BG45)</f>
        <v>57366</v>
      </c>
      <c r="BH46" s="83">
        <f>SUM(BH7:BH45)</f>
        <v>0</v>
      </c>
      <c r="BI46" s="83">
        <f t="shared" ref="BI46:DB46" si="8">SUM(BI4:BI45)</f>
        <v>316040</v>
      </c>
      <c r="BJ46" s="83">
        <f t="shared" si="8"/>
        <v>115474</v>
      </c>
      <c r="BK46" s="83">
        <f t="shared" si="8"/>
        <v>4498642</v>
      </c>
      <c r="BL46" s="83">
        <f t="shared" si="8"/>
        <v>86300</v>
      </c>
      <c r="BM46" s="83">
        <f t="shared" si="8"/>
        <v>141803899</v>
      </c>
      <c r="BN46" s="83">
        <f t="shared" si="8"/>
        <v>24129951</v>
      </c>
      <c r="BO46" s="83">
        <f t="shared" si="8"/>
        <v>144823591</v>
      </c>
      <c r="BP46" s="83">
        <f t="shared" si="8"/>
        <v>65546733</v>
      </c>
      <c r="BQ46" s="83">
        <f t="shared" si="8"/>
        <v>24317220</v>
      </c>
      <c r="BR46" s="83">
        <f t="shared" si="8"/>
        <v>89863953</v>
      </c>
      <c r="BS46" s="83">
        <f t="shared" si="8"/>
        <v>10144005</v>
      </c>
      <c r="BT46" s="83">
        <f t="shared" si="8"/>
        <v>3750448</v>
      </c>
      <c r="BU46" s="83">
        <f t="shared" si="8"/>
        <v>3996635</v>
      </c>
      <c r="BV46" s="83">
        <f t="shared" si="8"/>
        <v>225934</v>
      </c>
      <c r="BW46" s="83">
        <f t="shared" si="8"/>
        <v>4222569</v>
      </c>
      <c r="BX46" s="83">
        <f t="shared" si="8"/>
        <v>18117022</v>
      </c>
      <c r="BY46" s="87">
        <f t="shared" si="8"/>
        <v>66221</v>
      </c>
      <c r="BZ46" s="87">
        <f t="shared" si="8"/>
        <v>2688215</v>
      </c>
      <c r="CA46" s="87">
        <f t="shared" si="8"/>
        <v>11929521</v>
      </c>
      <c r="CB46" s="87">
        <f t="shared" si="8"/>
        <v>8191678</v>
      </c>
      <c r="CC46" s="85">
        <f t="shared" si="8"/>
        <v>22875635</v>
      </c>
      <c r="CD46" s="85">
        <f t="shared" si="8"/>
        <v>130856610</v>
      </c>
      <c r="CE46" s="85">
        <f t="shared" si="8"/>
        <v>18086097</v>
      </c>
      <c r="CF46" s="85">
        <f t="shared" si="8"/>
        <v>545170</v>
      </c>
      <c r="CG46" s="85">
        <f t="shared" si="8"/>
        <v>3905793</v>
      </c>
      <c r="CH46" s="85">
        <f t="shared" si="8"/>
        <v>1947712</v>
      </c>
      <c r="CI46" s="85">
        <f t="shared" si="8"/>
        <v>24484772</v>
      </c>
      <c r="CJ46" s="85">
        <f t="shared" si="8"/>
        <v>155341382</v>
      </c>
      <c r="CK46" s="86">
        <f t="shared" si="8"/>
        <v>681561</v>
      </c>
      <c r="CL46" s="86">
        <f t="shared" si="8"/>
        <v>809689</v>
      </c>
      <c r="CM46" s="86">
        <f t="shared" si="8"/>
        <v>8961952</v>
      </c>
      <c r="CN46" s="77">
        <f t="shared" si="8"/>
        <v>1697</v>
      </c>
      <c r="CO46" s="77">
        <f t="shared" si="8"/>
        <v>2308</v>
      </c>
      <c r="CP46" s="86">
        <f t="shared" si="8"/>
        <v>14229</v>
      </c>
      <c r="CQ46" s="77">
        <f t="shared" si="8"/>
        <v>37936</v>
      </c>
      <c r="CR46" s="86">
        <f t="shared" si="8"/>
        <v>949808</v>
      </c>
      <c r="CS46" s="86">
        <f t="shared" si="8"/>
        <v>434824</v>
      </c>
      <c r="CT46" s="86">
        <f t="shared" si="8"/>
        <v>108957</v>
      </c>
      <c r="CU46" s="86">
        <f t="shared" si="8"/>
        <v>39583</v>
      </c>
      <c r="CV46" s="86">
        <f t="shared" si="8"/>
        <v>706324</v>
      </c>
      <c r="CW46" s="77">
        <f t="shared" si="8"/>
        <v>949808</v>
      </c>
      <c r="CX46" s="77">
        <f t="shared" si="8"/>
        <v>39583</v>
      </c>
      <c r="CY46" s="86">
        <f t="shared" si="8"/>
        <v>1017237</v>
      </c>
      <c r="CZ46" s="77">
        <f t="shared" si="8"/>
        <v>1712</v>
      </c>
      <c r="DA46" s="86">
        <f t="shared" si="8"/>
        <v>2008340</v>
      </c>
      <c r="DB46" s="86">
        <f t="shared" si="8"/>
        <v>416</v>
      </c>
      <c r="DC46" s="11">
        <v>50</v>
      </c>
      <c r="DE46" s="86">
        <f t="shared" ref="DE46" si="9">SUM(DE7:DE45)</f>
        <v>1930912</v>
      </c>
      <c r="DF46" s="86">
        <f t="shared" ref="DF46:DT46" si="10">SUM(DF4:DF45)</f>
        <v>517321</v>
      </c>
      <c r="DG46" s="86">
        <f t="shared" si="10"/>
        <v>2525244</v>
      </c>
      <c r="DH46" s="86">
        <f t="shared" si="10"/>
        <v>15806031</v>
      </c>
      <c r="DI46" s="86">
        <f t="shared" si="10"/>
        <v>2718195</v>
      </c>
      <c r="DJ46" s="86">
        <f t="shared" si="10"/>
        <v>3926944</v>
      </c>
      <c r="DK46" s="86">
        <f t="shared" si="10"/>
        <v>4278</v>
      </c>
      <c r="DL46" s="77">
        <f t="shared" si="10"/>
        <v>2930</v>
      </c>
      <c r="DM46" s="86">
        <f t="shared" si="10"/>
        <v>2300095</v>
      </c>
      <c r="DN46" s="88">
        <f t="shared" si="10"/>
        <v>7634972</v>
      </c>
      <c r="DO46" s="86">
        <f t="shared" si="10"/>
        <v>1632856</v>
      </c>
      <c r="DP46" s="86">
        <f t="shared" si="10"/>
        <v>9267828</v>
      </c>
      <c r="DQ46" s="86">
        <f t="shared" si="10"/>
        <v>7512041</v>
      </c>
      <c r="DR46" s="86">
        <f t="shared" si="10"/>
        <v>5463326</v>
      </c>
      <c r="DS46" s="86">
        <f t="shared" si="10"/>
        <v>12975367</v>
      </c>
      <c r="DT46" s="86">
        <f t="shared" si="10"/>
        <v>15147013</v>
      </c>
      <c r="DU46" s="89">
        <v>7096182</v>
      </c>
      <c r="DV46" s="86">
        <f t="shared" ref="DV46:EG46" si="11">SUM(DV4:DV45)</f>
        <v>22243195</v>
      </c>
      <c r="DW46" s="86">
        <f t="shared" si="11"/>
        <v>1378370</v>
      </c>
      <c r="DX46" s="86">
        <f t="shared" si="11"/>
        <v>1492556</v>
      </c>
      <c r="DY46" s="86">
        <f t="shared" si="11"/>
        <v>39467</v>
      </c>
      <c r="DZ46" s="77">
        <f t="shared" si="11"/>
        <v>122927</v>
      </c>
      <c r="EA46" s="86">
        <f t="shared" si="11"/>
        <v>3033320</v>
      </c>
      <c r="EB46" s="86">
        <f t="shared" si="11"/>
        <v>25276515</v>
      </c>
      <c r="EC46" s="86">
        <f t="shared" si="11"/>
        <v>298470</v>
      </c>
      <c r="ED46" s="86">
        <f t="shared" si="11"/>
        <v>3331790</v>
      </c>
      <c r="EE46" s="86">
        <f t="shared" si="11"/>
        <v>25574985</v>
      </c>
      <c r="EF46" s="86">
        <f t="shared" si="11"/>
        <v>187465</v>
      </c>
      <c r="EG46" s="86">
        <f t="shared" si="11"/>
        <v>195693</v>
      </c>
      <c r="EH46" s="77">
        <f t="shared" ref="EH46:FJ46" si="12">SUM(EH7:EH45)</f>
        <v>10</v>
      </c>
      <c r="EI46" s="77">
        <f>SUM(EI4:EI45)</f>
        <v>17703</v>
      </c>
      <c r="EJ46" s="77">
        <f>SUM(EJ4:EJ45)</f>
        <v>17713</v>
      </c>
      <c r="EK46" s="77">
        <f t="shared" si="12"/>
        <v>107</v>
      </c>
      <c r="EL46" s="77">
        <f>SUM(EL4:EL45)</f>
        <v>8729</v>
      </c>
      <c r="EM46" s="77">
        <f>SUM(EM4:EM45)</f>
        <v>8836</v>
      </c>
      <c r="EN46" s="77">
        <f t="shared" si="12"/>
        <v>25922</v>
      </c>
      <c r="EO46" s="77">
        <f t="shared" si="12"/>
        <v>73</v>
      </c>
      <c r="EP46" s="77">
        <f>SUM(EP4:EP45)</f>
        <v>4653</v>
      </c>
      <c r="EQ46" s="86">
        <f>SUM(EQ4:EQ45)</f>
        <v>4726</v>
      </c>
      <c r="ER46" s="77">
        <f>SUM(ER4:ER45)</f>
        <v>7567</v>
      </c>
      <c r="ES46" s="77">
        <f>SUM(ES4:ES45)</f>
        <v>8866</v>
      </c>
      <c r="ET46" s="77">
        <f>SUM(ET4:ET45)</f>
        <v>16433</v>
      </c>
      <c r="EU46" s="77">
        <f t="shared" si="12"/>
        <v>1017</v>
      </c>
      <c r="EV46" s="77">
        <f t="shared" ref="EV46:FA46" si="13">SUM(EV4:EV45)</f>
        <v>4440</v>
      </c>
      <c r="EW46" s="77">
        <f t="shared" si="13"/>
        <v>5457</v>
      </c>
      <c r="EX46" s="77">
        <f t="shared" si="13"/>
        <v>8774</v>
      </c>
      <c r="EY46" s="77">
        <f t="shared" si="13"/>
        <v>44391</v>
      </c>
      <c r="EZ46" s="77">
        <f t="shared" si="13"/>
        <v>53165</v>
      </c>
      <c r="FA46" s="77">
        <f t="shared" si="13"/>
        <v>568</v>
      </c>
      <c r="FB46" s="77">
        <f t="shared" si="12"/>
        <v>3479</v>
      </c>
      <c r="FC46" s="77">
        <f t="shared" si="12"/>
        <v>4047</v>
      </c>
      <c r="FD46" s="77">
        <f t="shared" si="12"/>
        <v>2234</v>
      </c>
      <c r="FE46" s="77">
        <f>SUM(FE4:FE45)</f>
        <v>23339</v>
      </c>
      <c r="FF46" s="77">
        <f>SUM(FF4:FF45)</f>
        <v>1509</v>
      </c>
      <c r="FG46" s="77">
        <f>SUM(FG4:FG45)</f>
        <v>31129</v>
      </c>
      <c r="FH46" s="86">
        <f>SUM(FH4:FH45)</f>
        <v>456612</v>
      </c>
      <c r="FI46" s="86">
        <f>SUM(FI4:FI45)</f>
        <v>322883</v>
      </c>
      <c r="FJ46" s="86">
        <f t="shared" si="12"/>
        <v>761428</v>
      </c>
      <c r="FK46" s="86">
        <f>SUM(FK4:FK45)</f>
        <v>117978</v>
      </c>
      <c r="FL46" s="77">
        <f>SUM(FL4:FL45)</f>
        <v>23339</v>
      </c>
      <c r="FM46" s="77">
        <f>SUM(FM4:FM45)</f>
        <v>67922</v>
      </c>
      <c r="FN46" s="86">
        <f>SUM(FN4:FN45)</f>
        <v>1142044</v>
      </c>
      <c r="FO46" s="11">
        <f t="shared" si="4"/>
        <v>765475</v>
      </c>
      <c r="FP46" s="86">
        <f>SUM(FP4:FP45)</f>
        <v>326362</v>
      </c>
      <c r="FQ46" s="86">
        <f t="shared" ref="FQ46" si="14">SUM(FQ7:FQ45)</f>
        <v>1081972</v>
      </c>
      <c r="FR46" s="86">
        <f t="shared" ref="FR46:FX46" si="15">SUM(FR4:FR45)</f>
        <v>120212</v>
      </c>
      <c r="FS46" s="86">
        <f t="shared" si="15"/>
        <v>199988</v>
      </c>
      <c r="FT46" s="77">
        <f t="shared" si="15"/>
        <v>69431</v>
      </c>
      <c r="FU46" s="86">
        <f t="shared" si="15"/>
        <v>1173173</v>
      </c>
      <c r="FV46" s="77">
        <f t="shared" si="15"/>
        <v>14192</v>
      </c>
      <c r="FW46" s="77">
        <f t="shared" si="15"/>
        <v>13137</v>
      </c>
      <c r="FX46" s="77">
        <f t="shared" si="15"/>
        <v>31687</v>
      </c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</row>
    <row r="47" spans="1:215" s="54" customFormat="1" x14ac:dyDescent="0.2">
      <c r="D47" s="58"/>
      <c r="E47" s="59"/>
      <c r="F47" s="58"/>
      <c r="G47" s="59"/>
      <c r="L47" s="55"/>
      <c r="M47" s="60"/>
      <c r="O47" s="55"/>
      <c r="P47" s="55"/>
      <c r="AI47" s="61"/>
      <c r="BY47" s="62"/>
      <c r="BZ47" s="62"/>
      <c r="CA47" s="62"/>
      <c r="DU47" s="56" t="s">
        <v>412</v>
      </c>
      <c r="DV47" s="53"/>
    </row>
    <row r="48" spans="1:215" s="54" customFormat="1" x14ac:dyDescent="0.2">
      <c r="E48" s="59"/>
      <c r="G48" s="59"/>
      <c r="L48" s="55"/>
      <c r="M48" s="60"/>
      <c r="O48" s="55"/>
      <c r="P48" s="55"/>
    </row>
    <row r="49" spans="4:16" s="54" customFormat="1" x14ac:dyDescent="0.2">
      <c r="E49" s="59"/>
      <c r="G49" s="59"/>
      <c r="L49" s="55"/>
      <c r="M49" s="60"/>
      <c r="O49" s="55"/>
      <c r="P49" s="55"/>
    </row>
    <row r="50" spans="4:16" s="54" customFormat="1" x14ac:dyDescent="0.2">
      <c r="E50" s="59"/>
      <c r="G50" s="59"/>
      <c r="L50" s="55"/>
      <c r="M50" s="60"/>
      <c r="O50" s="55"/>
      <c r="P50" s="55"/>
    </row>
    <row r="51" spans="4:16" s="54" customFormat="1" x14ac:dyDescent="0.2">
      <c r="E51" s="59"/>
      <c r="G51" s="59"/>
      <c r="L51" s="55"/>
      <c r="M51" s="60"/>
      <c r="O51" s="55"/>
      <c r="P51" s="55"/>
    </row>
    <row r="52" spans="4:16" s="54" customFormat="1" x14ac:dyDescent="0.2">
      <c r="E52" s="59"/>
      <c r="G52" s="59"/>
      <c r="L52" s="55"/>
      <c r="M52" s="60"/>
      <c r="O52" s="55"/>
      <c r="P52" s="55"/>
    </row>
    <row r="53" spans="4:16" s="54" customFormat="1" x14ac:dyDescent="0.2">
      <c r="E53" s="59"/>
      <c r="G53" s="59"/>
      <c r="L53" s="55"/>
      <c r="M53" s="60"/>
      <c r="O53" s="55"/>
      <c r="P53" s="56"/>
    </row>
    <row r="54" spans="4:16" s="54" customFormat="1" x14ac:dyDescent="0.2">
      <c r="E54" s="59"/>
      <c r="G54" s="59"/>
      <c r="L54" s="55"/>
      <c r="M54" s="60"/>
      <c r="O54" s="55"/>
      <c r="P54" s="55"/>
    </row>
    <row r="55" spans="4:16" s="54" customFormat="1" x14ac:dyDescent="0.2">
      <c r="E55" s="59"/>
      <c r="G55" s="59"/>
      <c r="L55" s="55"/>
      <c r="M55" s="60"/>
      <c r="O55" s="55"/>
      <c r="P55" s="55"/>
    </row>
    <row r="56" spans="4:16" s="54" customFormat="1" x14ac:dyDescent="0.2">
      <c r="E56" s="59"/>
      <c r="G56" s="59"/>
      <c r="L56" s="55"/>
      <c r="M56" s="60"/>
      <c r="O56" s="55"/>
      <c r="P56" s="55"/>
    </row>
    <row r="57" spans="4:16" s="54" customFormat="1" x14ac:dyDescent="0.2">
      <c r="E57" s="59"/>
      <c r="G57" s="59"/>
      <c r="L57" s="55"/>
      <c r="M57" s="60"/>
      <c r="O57" s="55"/>
      <c r="P57" s="55"/>
    </row>
    <row r="58" spans="4:16" s="54" customFormat="1" x14ac:dyDescent="0.2">
      <c r="D58" s="58"/>
      <c r="E58" s="59"/>
      <c r="F58" s="58"/>
      <c r="G58" s="59"/>
      <c r="M58" s="58"/>
    </row>
    <row r="59" spans="4:16" s="54" customFormat="1" x14ac:dyDescent="0.2">
      <c r="D59" s="58"/>
      <c r="E59" s="59"/>
      <c r="F59" s="58"/>
      <c r="G59" s="59"/>
      <c r="M59" s="58"/>
    </row>
    <row r="60" spans="4:16" s="54" customFormat="1" x14ac:dyDescent="0.2">
      <c r="D60" s="58"/>
      <c r="E60" s="59"/>
      <c r="F60" s="58"/>
      <c r="G60" s="59"/>
      <c r="M60" s="58"/>
    </row>
    <row r="61" spans="4:16" s="54" customFormat="1" x14ac:dyDescent="0.2">
      <c r="D61" s="58"/>
      <c r="E61" s="59"/>
      <c r="F61" s="58"/>
      <c r="G61" s="59"/>
      <c r="M61" s="58"/>
    </row>
    <row r="62" spans="4:16" s="54" customFormat="1" x14ac:dyDescent="0.2">
      <c r="D62" s="58"/>
      <c r="E62" s="59"/>
      <c r="F62" s="58"/>
      <c r="G62" s="59"/>
      <c r="M62" s="58"/>
    </row>
    <row r="63" spans="4:16" s="54" customFormat="1" x14ac:dyDescent="0.2">
      <c r="D63" s="58"/>
      <c r="E63" s="59"/>
      <c r="F63" s="58"/>
      <c r="G63" s="59"/>
      <c r="M63" s="58"/>
    </row>
    <row r="64" spans="4:16" s="54" customFormat="1" x14ac:dyDescent="0.2">
      <c r="D64" s="58"/>
      <c r="E64" s="59"/>
      <c r="F64" s="58"/>
      <c r="G64" s="59"/>
      <c r="M64" s="58"/>
    </row>
    <row r="65" spans="4:13" s="54" customFormat="1" x14ac:dyDescent="0.2">
      <c r="D65" s="58"/>
      <c r="E65" s="59"/>
      <c r="F65" s="58"/>
      <c r="G65" s="59"/>
      <c r="M65" s="58"/>
    </row>
    <row r="66" spans="4:13" s="54" customFormat="1" x14ac:dyDescent="0.2">
      <c r="D66" s="58"/>
      <c r="E66" s="59"/>
      <c r="F66" s="58"/>
      <c r="G66" s="59"/>
      <c r="M66" s="58"/>
    </row>
    <row r="67" spans="4:13" s="54" customFormat="1" x14ac:dyDescent="0.2">
      <c r="D67" s="58"/>
      <c r="E67" s="59"/>
      <c r="F67" s="58"/>
      <c r="G67" s="59"/>
      <c r="M67" s="58"/>
    </row>
    <row r="68" spans="4:13" s="54" customFormat="1" x14ac:dyDescent="0.2">
      <c r="D68" s="58"/>
      <c r="E68" s="59"/>
      <c r="F68" s="58"/>
      <c r="G68" s="59"/>
      <c r="M68" s="58"/>
    </row>
    <row r="69" spans="4:13" s="54" customFormat="1" x14ac:dyDescent="0.2">
      <c r="D69" s="58"/>
      <c r="E69" s="59"/>
      <c r="F69" s="58"/>
      <c r="G69" s="59"/>
      <c r="M69" s="58"/>
    </row>
    <row r="70" spans="4:13" s="54" customFormat="1" x14ac:dyDescent="0.2">
      <c r="D70" s="58"/>
      <c r="E70" s="59"/>
      <c r="F70" s="58"/>
      <c r="G70" s="59"/>
      <c r="M70" s="58"/>
    </row>
    <row r="71" spans="4:13" s="54" customFormat="1" x14ac:dyDescent="0.2">
      <c r="D71" s="58"/>
      <c r="E71" s="59"/>
      <c r="F71" s="58"/>
      <c r="G71" s="59"/>
      <c r="M71" s="58"/>
    </row>
    <row r="72" spans="4:13" s="54" customFormat="1" x14ac:dyDescent="0.2">
      <c r="D72" s="58"/>
      <c r="E72" s="59"/>
      <c r="F72" s="58"/>
      <c r="G72" s="59"/>
      <c r="M72" s="58"/>
    </row>
    <row r="73" spans="4:13" s="54" customFormat="1" x14ac:dyDescent="0.2">
      <c r="D73" s="58"/>
      <c r="E73" s="59"/>
      <c r="F73" s="58"/>
      <c r="G73" s="59"/>
      <c r="M73" s="58"/>
    </row>
    <row r="74" spans="4:13" s="54" customFormat="1" x14ac:dyDescent="0.2">
      <c r="D74" s="58"/>
      <c r="E74" s="59"/>
      <c r="F74" s="58"/>
      <c r="G74" s="59"/>
      <c r="M74" s="58"/>
    </row>
    <row r="75" spans="4:13" s="54" customFormat="1" x14ac:dyDescent="0.2">
      <c r="D75" s="58"/>
      <c r="E75" s="59"/>
      <c r="F75" s="58"/>
      <c r="G75" s="59"/>
      <c r="M75" s="58"/>
    </row>
  </sheetData>
  <sheetProtection password="EC9C" sheet="1" objects="1" scenarios="1"/>
  <sortState ref="A1:JG75">
    <sortCondition ref="A1:A7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XFD1048576"/>
    </sheetView>
  </sheetViews>
  <sheetFormatPr defaultRowHeight="14.4" x14ac:dyDescent="0.3"/>
  <cols>
    <col min="1" max="1" width="50.5546875" style="65" customWidth="1"/>
    <col min="2" max="16384" width="8.88671875" style="65"/>
  </cols>
  <sheetData>
    <row r="1" spans="1:2" x14ac:dyDescent="0.3">
      <c r="A1" s="63"/>
      <c r="B1" s="64"/>
    </row>
    <row r="2" spans="1:2" x14ac:dyDescent="0.3">
      <c r="A2" s="63"/>
      <c r="B2" s="64"/>
    </row>
    <row r="3" spans="1:2" x14ac:dyDescent="0.3">
      <c r="A3" s="63"/>
      <c r="B3" s="64"/>
    </row>
    <row r="4" spans="1:2" x14ac:dyDescent="0.3">
      <c r="A4" s="63"/>
      <c r="B4" s="64"/>
    </row>
    <row r="5" spans="1:2" x14ac:dyDescent="0.3">
      <c r="A5" s="63"/>
      <c r="B5" s="66"/>
    </row>
    <row r="6" spans="1:2" x14ac:dyDescent="0.3">
      <c r="A6" s="63"/>
      <c r="B6" s="64"/>
    </row>
    <row r="7" spans="1:2" x14ac:dyDescent="0.3">
      <c r="A7" s="63"/>
      <c r="B7" s="64"/>
    </row>
    <row r="8" spans="1:2" x14ac:dyDescent="0.3">
      <c r="A8" s="63"/>
      <c r="B8" s="64"/>
    </row>
    <row r="9" spans="1:2" x14ac:dyDescent="0.3">
      <c r="A9" s="63"/>
      <c r="B9" s="64"/>
    </row>
    <row r="10" spans="1:2" x14ac:dyDescent="0.3">
      <c r="A10" s="63"/>
      <c r="B10" s="64"/>
    </row>
    <row r="11" spans="1:2" x14ac:dyDescent="0.3">
      <c r="A11" s="63"/>
      <c r="B11" s="64"/>
    </row>
    <row r="12" spans="1:2" x14ac:dyDescent="0.3">
      <c r="A12" s="63"/>
      <c r="B12" s="64"/>
    </row>
    <row r="13" spans="1:2" x14ac:dyDescent="0.3">
      <c r="A13" s="63"/>
      <c r="B13" s="64"/>
    </row>
    <row r="14" spans="1:2" x14ac:dyDescent="0.3">
      <c r="A14" s="63"/>
      <c r="B14" s="64"/>
    </row>
    <row r="15" spans="1:2" x14ac:dyDescent="0.3">
      <c r="A15" s="63"/>
      <c r="B15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 Library Data FY2016</vt:lpstr>
      <vt:lpstr>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</dc:creator>
  <cp:lastModifiedBy>image</cp:lastModifiedBy>
  <dcterms:created xsi:type="dcterms:W3CDTF">2017-07-24T17:49:50Z</dcterms:created>
  <dcterms:modified xsi:type="dcterms:W3CDTF">2017-08-15T22:29:01Z</dcterms:modified>
</cp:coreProperties>
</file>