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AA EXCEL FILES\STATISTICS\PUBLIC LIBRARY SURVEYS\2017 FSCS Statewide Public Library Report\"/>
    </mc:Choice>
  </mc:AlternateContent>
  <bookViews>
    <workbookView xWindow="0" yWindow="0" windowWidth="28800" windowHeight="14235"/>
  </bookViews>
  <sheets>
    <sheet name="FY2017 Data" sheetId="1" r:id="rId1"/>
    <sheet name="Sheet1" sheetId="2" r:id="rId2"/>
    <sheet name="Sheet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44" i="1" l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D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D5" i="1"/>
  <c r="ED4" i="1"/>
  <c r="ED3" i="1"/>
  <c r="EE44" i="1"/>
  <c r="EE43" i="1"/>
  <c r="EE42" i="1"/>
  <c r="EE41" i="1"/>
  <c r="EE40" i="1"/>
  <c r="EE39" i="1"/>
  <c r="EE38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E7" i="1"/>
  <c r="EE6" i="1"/>
  <c r="EE5" i="1"/>
  <c r="EE4" i="1"/>
  <c r="EE3" i="1"/>
  <c r="EC45" i="1" l="1"/>
  <c r="FX45" i="1"/>
  <c r="FW45" i="1"/>
  <c r="FV45" i="1"/>
  <c r="FU45" i="1"/>
  <c r="FT45" i="1"/>
  <c r="FS45" i="1"/>
  <c r="FR45" i="1"/>
  <c r="FP45" i="1"/>
  <c r="FO45" i="1"/>
  <c r="FN45" i="1"/>
  <c r="FM45" i="1"/>
  <c r="FL45" i="1"/>
  <c r="FK45" i="1"/>
  <c r="FI45" i="1"/>
  <c r="FH45" i="1"/>
  <c r="FG45" i="1"/>
  <c r="FF45" i="1"/>
  <c r="FE45" i="1"/>
  <c r="FD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M45" i="1"/>
  <c r="EL45" i="1"/>
  <c r="EK45" i="1"/>
  <c r="EJ45" i="1"/>
  <c r="EI45" i="1"/>
  <c r="EH45" i="1"/>
  <c r="EG45" i="1"/>
  <c r="EF45" i="1"/>
  <c r="EE45" i="1"/>
  <c r="ED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I45" i="1"/>
  <c r="BG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P45" i="1"/>
  <c r="AO45" i="1"/>
  <c r="AN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M45" i="1"/>
  <c r="L45" i="1"/>
  <c r="K45" i="1"/>
  <c r="J45" i="1"/>
  <c r="I45" i="1"/>
  <c r="H45" i="1"/>
  <c r="FQ44" i="1" l="1"/>
  <c r="FJ44" i="1"/>
  <c r="FC44" i="1"/>
  <c r="EN44" i="1"/>
  <c r="BW44" i="1"/>
  <c r="FQ43" i="1"/>
  <c r="FJ43" i="1"/>
  <c r="FC43" i="1"/>
  <c r="EN43" i="1"/>
  <c r="BW43" i="1"/>
  <c r="FQ42" i="1"/>
  <c r="FJ42" i="1"/>
  <c r="FC42" i="1"/>
  <c r="EN42" i="1"/>
  <c r="BW42" i="1"/>
  <c r="FQ41" i="1"/>
  <c r="FJ41" i="1"/>
  <c r="FC41" i="1"/>
  <c r="EN41" i="1"/>
  <c r="BW41" i="1"/>
  <c r="FQ40" i="1"/>
  <c r="FJ40" i="1"/>
  <c r="FC40" i="1"/>
  <c r="EN40" i="1"/>
  <c r="BW40" i="1"/>
  <c r="FQ39" i="1"/>
  <c r="FJ39" i="1"/>
  <c r="FC39" i="1"/>
  <c r="EN39" i="1"/>
  <c r="BW39" i="1"/>
  <c r="FQ38" i="1"/>
  <c r="FJ38" i="1"/>
  <c r="FC38" i="1"/>
  <c r="EN38" i="1"/>
  <c r="BW38" i="1"/>
  <c r="FQ37" i="1"/>
  <c r="FJ37" i="1"/>
  <c r="FC37" i="1"/>
  <c r="EN37" i="1"/>
  <c r="BW37" i="1"/>
  <c r="FQ36" i="1"/>
  <c r="FJ36" i="1"/>
  <c r="FC36" i="1"/>
  <c r="EN36" i="1"/>
  <c r="BW36" i="1"/>
  <c r="FQ35" i="1"/>
  <c r="FJ35" i="1"/>
  <c r="FC35" i="1"/>
  <c r="EN35" i="1"/>
  <c r="BW35" i="1"/>
  <c r="FQ34" i="1"/>
  <c r="FJ34" i="1"/>
  <c r="FC34" i="1"/>
  <c r="EN34" i="1"/>
  <c r="BW34" i="1"/>
  <c r="FQ33" i="1"/>
  <c r="FJ33" i="1"/>
  <c r="FC33" i="1"/>
  <c r="EN33" i="1"/>
  <c r="BW33" i="1"/>
  <c r="FQ32" i="1"/>
  <c r="FJ32" i="1"/>
  <c r="FC32" i="1"/>
  <c r="EN32" i="1"/>
  <c r="BW32" i="1"/>
  <c r="FQ31" i="1"/>
  <c r="FJ31" i="1"/>
  <c r="FC31" i="1"/>
  <c r="EN31" i="1"/>
  <c r="BW31" i="1"/>
  <c r="FQ30" i="1"/>
  <c r="FJ30" i="1"/>
  <c r="FC30" i="1"/>
  <c r="EN30" i="1"/>
  <c r="BW30" i="1"/>
  <c r="FQ29" i="1"/>
  <c r="FJ29" i="1"/>
  <c r="FC29" i="1"/>
  <c r="EN29" i="1"/>
  <c r="BW29" i="1"/>
  <c r="FQ28" i="1"/>
  <c r="FJ28" i="1"/>
  <c r="FC28" i="1"/>
  <c r="EN28" i="1"/>
  <c r="BW28" i="1"/>
  <c r="FQ27" i="1"/>
  <c r="FJ27" i="1"/>
  <c r="FC27" i="1"/>
  <c r="EN27" i="1"/>
  <c r="BW27" i="1"/>
  <c r="FQ26" i="1"/>
  <c r="FJ26" i="1"/>
  <c r="FC26" i="1"/>
  <c r="EN26" i="1"/>
  <c r="BW26" i="1"/>
  <c r="FQ25" i="1"/>
  <c r="FJ25" i="1"/>
  <c r="FC25" i="1"/>
  <c r="EN25" i="1"/>
  <c r="BW25" i="1"/>
  <c r="FQ24" i="1"/>
  <c r="FJ24" i="1"/>
  <c r="FC24" i="1"/>
  <c r="EN24" i="1"/>
  <c r="BW24" i="1"/>
  <c r="FQ23" i="1"/>
  <c r="FJ23" i="1"/>
  <c r="FC23" i="1"/>
  <c r="EN23" i="1"/>
  <c r="BW23" i="1"/>
  <c r="FQ22" i="1"/>
  <c r="FJ22" i="1"/>
  <c r="FC22" i="1"/>
  <c r="EN22" i="1"/>
  <c r="BW22" i="1"/>
  <c r="FQ21" i="1"/>
  <c r="FJ21" i="1"/>
  <c r="FC21" i="1"/>
  <c r="EN21" i="1"/>
  <c r="BW21" i="1"/>
  <c r="FQ20" i="1"/>
  <c r="FJ20" i="1"/>
  <c r="FC20" i="1"/>
  <c r="EN20" i="1"/>
  <c r="BW20" i="1"/>
  <c r="FQ19" i="1"/>
  <c r="FJ19" i="1"/>
  <c r="FC19" i="1"/>
  <c r="EN19" i="1"/>
  <c r="BW19" i="1"/>
  <c r="FQ18" i="1"/>
  <c r="FJ18" i="1"/>
  <c r="FC18" i="1"/>
  <c r="EN18" i="1"/>
  <c r="BW18" i="1"/>
  <c r="FQ17" i="1"/>
  <c r="FJ17" i="1"/>
  <c r="FC17" i="1"/>
  <c r="EN17" i="1"/>
  <c r="BW17" i="1"/>
  <c r="FQ16" i="1"/>
  <c r="FJ16" i="1"/>
  <c r="FC16" i="1"/>
  <c r="EN16" i="1"/>
  <c r="BW16" i="1"/>
  <c r="FQ15" i="1"/>
  <c r="FJ15" i="1"/>
  <c r="FC15" i="1"/>
  <c r="EN15" i="1"/>
  <c r="BW15" i="1"/>
  <c r="FQ14" i="1"/>
  <c r="FJ14" i="1"/>
  <c r="FC14" i="1"/>
  <c r="EN14" i="1"/>
  <c r="BW14" i="1"/>
  <c r="FQ13" i="1"/>
  <c r="FJ13" i="1"/>
  <c r="FC13" i="1"/>
  <c r="EN13" i="1"/>
  <c r="BW13" i="1"/>
  <c r="FQ12" i="1"/>
  <c r="FJ12" i="1"/>
  <c r="FC12" i="1"/>
  <c r="EN12" i="1"/>
  <c r="BW12" i="1"/>
  <c r="FQ11" i="1"/>
  <c r="FJ11" i="1"/>
  <c r="FC11" i="1"/>
  <c r="EN11" i="1"/>
  <c r="BW11" i="1"/>
  <c r="FQ10" i="1"/>
  <c r="FJ10" i="1"/>
  <c r="FC10" i="1"/>
  <c r="EN10" i="1"/>
  <c r="BW10" i="1"/>
  <c r="FQ9" i="1"/>
  <c r="FJ9" i="1"/>
  <c r="FC9" i="1"/>
  <c r="EN9" i="1"/>
  <c r="BW9" i="1"/>
  <c r="FQ8" i="1"/>
  <c r="FJ8" i="1"/>
  <c r="FC8" i="1"/>
  <c r="EN8" i="1"/>
  <c r="BW8" i="1"/>
  <c r="FQ7" i="1"/>
  <c r="FJ7" i="1"/>
  <c r="FC7" i="1"/>
  <c r="EN7" i="1"/>
  <c r="BW7" i="1"/>
  <c r="FQ6" i="1"/>
  <c r="FJ6" i="1"/>
  <c r="FC6" i="1"/>
  <c r="EN6" i="1"/>
  <c r="BW6" i="1"/>
  <c r="FQ5" i="1"/>
  <c r="FJ5" i="1"/>
  <c r="FC5" i="1"/>
  <c r="EN5" i="1"/>
  <c r="BW5" i="1"/>
  <c r="FQ4" i="1"/>
  <c r="FJ4" i="1"/>
  <c r="FC4" i="1"/>
  <c r="EN4" i="1"/>
  <c r="BW4" i="1"/>
  <c r="FQ3" i="1"/>
  <c r="FJ3" i="1"/>
  <c r="FC3" i="1"/>
  <c r="EN3" i="1"/>
  <c r="BW3" i="1"/>
  <c r="FC45" i="1" l="1"/>
  <c r="FJ45" i="1"/>
  <c r="BW45" i="1"/>
  <c r="FQ45" i="1"/>
  <c r="EN45" i="1"/>
</calcChain>
</file>

<file path=xl/sharedStrings.xml><?xml version="1.0" encoding="utf-8"?>
<sst xmlns="http://schemas.openxmlformats.org/spreadsheetml/2006/main" count="434" uniqueCount="393">
  <si>
    <t>Library Name</t>
  </si>
  <si>
    <t>Street Address</t>
  </si>
  <si>
    <t>City</t>
  </si>
  <si>
    <t>Zip Code</t>
  </si>
  <si>
    <t>Population of the Legal Service Area (2010 Census)</t>
  </si>
  <si>
    <t>Library Web Address</t>
  </si>
  <si>
    <t>HQ Library Square Footage</t>
  </si>
  <si>
    <t>Number of Central Libraries</t>
  </si>
  <si>
    <t>Number of Branch Libraries</t>
  </si>
  <si>
    <t>Number of Bookmobiles</t>
  </si>
  <si>
    <t>Weekend and evening hours of service - All outlets including HQ and Bookmobile</t>
  </si>
  <si>
    <t xml:space="preserve">TOTAL Annual Public Service Hours - All Outlets including HQ and Bookmobile </t>
  </si>
  <si>
    <t>#Trustees on Full Board</t>
  </si>
  <si>
    <t>Is there a system-wide Friends of the Library group?</t>
  </si>
  <si>
    <t>Total number of FOL groups (including branch, HQ and system wide)</t>
  </si>
  <si>
    <t>Total number of Friends Members in all groups</t>
  </si>
  <si>
    <t>Full-time staff positions with MLS</t>
  </si>
  <si>
    <t>Part-time staff positions with MLS</t>
  </si>
  <si>
    <t>FTE Staff positions with MLS</t>
  </si>
  <si>
    <t>Librarians with other MA, Full-time positions</t>
  </si>
  <si>
    <t>Librarians with other MA, Part-time positions</t>
  </si>
  <si>
    <t xml:space="preserve">FTE  Librarians with other MA  </t>
  </si>
  <si>
    <t>BA/BS Librarians, Full-time positions</t>
  </si>
  <si>
    <t>BA/BS Librarians, Part-time positions</t>
  </si>
  <si>
    <t xml:space="preserve">FTE BA/BS Librarians  </t>
  </si>
  <si>
    <t>Librarians without degree, Full-time positions</t>
  </si>
  <si>
    <t>Librarians without degree, Part-time positions</t>
  </si>
  <si>
    <t>FTE Librarians with no degree</t>
  </si>
  <si>
    <t>TOTAL LIBRARIAN POSITIONS</t>
  </si>
  <si>
    <t>ALL OTHER STAFF, Full-time positions</t>
  </si>
  <si>
    <t>ALL OTHER STAFF, Part-time positions</t>
  </si>
  <si>
    <t xml:space="preserve">FTE ALL OTHER STAFF </t>
  </si>
  <si>
    <t>Full-time STAFF, TOTAL POSITIONS</t>
  </si>
  <si>
    <t>Part-time  STAFF TOTAL POSITIONS</t>
  </si>
  <si>
    <t xml:space="preserve">FTE TOTAL STAFF </t>
  </si>
  <si>
    <t>Annual gross salary beginning librarian</t>
  </si>
  <si>
    <t>Annual gross salary library director</t>
  </si>
  <si>
    <t>Millage</t>
  </si>
  <si>
    <t>LOCAL FUNDS: County operating revenue</t>
  </si>
  <si>
    <t>LOCAL FUNDS: County capital funds</t>
  </si>
  <si>
    <t>LOCAL FUNDS: Municipal operating revenue</t>
  </si>
  <si>
    <t>LOCAL FUNDS:  Municipal capital funds</t>
  </si>
  <si>
    <t>LOCAL FUNDS: Total Operating Revenue</t>
  </si>
  <si>
    <t>LOCAL FUNDS: Total capital funds</t>
  </si>
  <si>
    <t>STATE FUNDS: State Aid designated for operating</t>
  </si>
  <si>
    <t xml:space="preserve">STATE FUNDS: State Aid designated for capital </t>
  </si>
  <si>
    <t>TOTAL STATE AID REVENUE</t>
  </si>
  <si>
    <t>STATE FUNDS: Lottery designated for operating expenditures</t>
  </si>
  <si>
    <t>STATE FUNDS: Lottery designated for capital purchases</t>
  </si>
  <si>
    <t>STATE FUNDS: TOTAL LOTTERY (C11 + C12)</t>
  </si>
  <si>
    <t>STATE FUNDS: Other operating revenue</t>
  </si>
  <si>
    <t>STATE FUNDS: Other capital revenue</t>
  </si>
  <si>
    <t>STATE FUNDS: Total Other Revenue</t>
  </si>
  <si>
    <t>ALL STATE FUNDS: Total operating revenue (C8 + C11 + C14)</t>
  </si>
  <si>
    <t>ALL STATE FUNDS: Capital funds</t>
  </si>
  <si>
    <t>FEDERAL FUNDS: LSTA used for operating</t>
  </si>
  <si>
    <t>FEDERAL FUNDS: LSTA used for capital purchases</t>
  </si>
  <si>
    <t>FEDERAL FUNDS: Other operating revenue</t>
  </si>
  <si>
    <t>FEDERAL FUNDS:  Other capital revenue</t>
  </si>
  <si>
    <t>TOTAL FEDERAL REVENUE FOR OPERATING (C19 + C21 )</t>
  </si>
  <si>
    <t>TOTAL FEDERAL CAPITAL REVENUE (C20 + C22)</t>
  </si>
  <si>
    <t>OTHER FUNDS: Other operating revenue</t>
  </si>
  <si>
    <t>OTHER FUNDS: Other capital funds</t>
  </si>
  <si>
    <t>TOTAL REVENUE FOR OPERATING (C6 +  C17 + C21 + C25)</t>
  </si>
  <si>
    <t>TOTAL FUNDS FOR CAPITAL  OUTLAY (C7 + C18 + C24 + C26)</t>
  </si>
  <si>
    <t>TOTAL REVENUE FOR FY2016 (Operating + Capital: C27 + C28)</t>
  </si>
  <si>
    <t>SALARIES &amp; WAGES</t>
  </si>
  <si>
    <t>BENEFITS</t>
  </si>
  <si>
    <t>TOTAL STAFF EXPENDITURES</t>
  </si>
  <si>
    <t>COLLECTION EXPENDITURES: PRINT</t>
  </si>
  <si>
    <t>COLLECTION EXPENDITURES: Electronic</t>
  </si>
  <si>
    <t>COLLECTION EXPENDITURES: AV</t>
  </si>
  <si>
    <t>COLLECTION EXPENDITURES: Other Materials</t>
  </si>
  <si>
    <t>TOTAL COLLECTION EXPENDITURES (D4 + D5 + D7b)</t>
  </si>
  <si>
    <t>OTHER EXPENDITURES: DIGITIZATION</t>
  </si>
  <si>
    <t>OTHER EXPENDITURES: FURNITURE &amp; EQUIPMENT</t>
  </si>
  <si>
    <t>OTHER EXPENDITURES: PLANT OPERATION &amp; MAINTENANCE</t>
  </si>
  <si>
    <t>ALL OTHER OPERATING EXPENDITURES</t>
  </si>
  <si>
    <t>TOTAL OTHER OPERATING EXPENDITURES</t>
  </si>
  <si>
    <t>TOTAL OPERATING EXPENDITURES (D3 + D8 + D13)</t>
  </si>
  <si>
    <t>CAPITAL EXPENDITURES: BUILDINGS</t>
  </si>
  <si>
    <t>CAPITAL EXPENDITURES: BKMBL / VEHICLES</t>
  </si>
  <si>
    <t>CAPITAL EXPENDITURES: FURNITURE, EQUIPMENT</t>
  </si>
  <si>
    <t>CAPITAL EXPENDITURES:  OTHER</t>
  </si>
  <si>
    <t>TOTAL CAPITAL EXPENDITURES</t>
  </si>
  <si>
    <t>GRAND TOTAL OPERATING AND CAPITAL EXPENDITURES</t>
  </si>
  <si>
    <t>COLLECTIONS: Books, Serials - Volumes added</t>
  </si>
  <si>
    <t>COLLECTIONS: Books, Serials - Volumes  weeded</t>
  </si>
  <si>
    <t>COLLECTIONS: Books, Serials - Total volumes held as of 6/30/2017</t>
  </si>
  <si>
    <t>COLLECTIONS: Print Serial Subscriptions added</t>
  </si>
  <si>
    <t>COLLECTIONS:  Print serial subscriptions dropped</t>
  </si>
  <si>
    <t>COLLECTIONS: Audio Items -  Number Added</t>
  </si>
  <si>
    <t>COLLECTIONS:  Audio Items -  Number Weeded</t>
  </si>
  <si>
    <t>COLLECTIONS:  Audio Items - Total 6/30/2016</t>
  </si>
  <si>
    <t>COLLECTIONS: Video Items -Added</t>
  </si>
  <si>
    <t>COLLECTIONS:  Video Items - Weeded</t>
  </si>
  <si>
    <t>COLLECTIONS:  Video Items - Total 6/30/2017</t>
  </si>
  <si>
    <t xml:space="preserve">COLLECTIONS: Downloadable audio, TOTAL  </t>
  </si>
  <si>
    <t xml:space="preserve">COLLECTIONS: Downloadable video, TOTAL  </t>
  </si>
  <si>
    <t xml:space="preserve">COLLECTIONS: Downloadable books (E-books) </t>
  </si>
  <si>
    <t>COLLECTIONS: Downloadable periodical titles</t>
  </si>
  <si>
    <t>DATABASES purchased by the library and/or consortium  (not Discus)</t>
  </si>
  <si>
    <t>DATABASES SUPPLIED BY THE STATE LIBRARY - Discus</t>
  </si>
  <si>
    <t xml:space="preserve">DATABASES: TOTAL AVAILABLE TO EACH COUNTY (including 50 Discus databases supplied by SCSL)  </t>
  </si>
  <si>
    <t>REGISTERED BORROWERS - ADULT</t>
  </si>
  <si>
    <t>REGISTERED BORROWERS - JUVENILE</t>
  </si>
  <si>
    <t xml:space="preserve">REGISTERED BORROWERS - TOTAL  </t>
  </si>
  <si>
    <t>REFERENCE TRANSACTIONS</t>
  </si>
  <si>
    <t>WIRELESS SESSIONS</t>
  </si>
  <si>
    <t>Uses of Public Internet Computers - Individual Sessions</t>
  </si>
  <si>
    <t>PUBLIC INTERNET COMPUTERS (Number of workstations)</t>
  </si>
  <si>
    <t>Staff Computers</t>
  </si>
  <si>
    <t>USAGE/CIRCULATION, JUVENILE - PRINT ITEMS (Not electronic downloadable) - H2</t>
  </si>
  <si>
    <t>USAGE/CIRCULATION, JUVENILE - NON-PRINT / AV (Not electronic downloadable)  - H3</t>
  </si>
  <si>
    <t>USAGE/CIRCULATION, JUVENILE - TOTAL  PRINT AND AV  (Not electronic downloadable) - H4</t>
  </si>
  <si>
    <t>USAGE/CIRCULATION, ADULT - PRINT ITEMS (Not electronic downloadable) - H5</t>
  </si>
  <si>
    <t xml:space="preserve">USAGE/CIRCULATION, ADULT - NON-PRINT / AV (Not electronic downloadable)  - H6 </t>
  </si>
  <si>
    <t>USAGE/CIRCULATION, ADULT - TOTAL  PRINT AND AV  (Not electronic downloadable) - H7 (H5 + H6)</t>
  </si>
  <si>
    <t xml:space="preserve">USAGE/CIRCULATION, of PRINT ITEMS - TOTAL FOR ALL AGES -  (Not AV, not electronic downloadable)  -  H8 (H2 + H5) </t>
  </si>
  <si>
    <t xml:space="preserve">USAGE/CIRCULATION, of NON-PRINT / AV ITEMS - TOTAL FOR ALL AGES -  (Not print or  electronic downloadable)  -  H9 (H3 + H6)  </t>
  </si>
  <si>
    <t>USAGE/CIRCULATION, ALL AGES - TOTAL  PRINT AND AV  (Not electronic downloadable) - H10 (H8 + H9)</t>
  </si>
  <si>
    <t>USAGE/CIRCULATION of electronic downloadable E-books (all ages) - H11</t>
  </si>
  <si>
    <t>USAGE/CIRCULATION of electronic downloadable Audio (all ages) - H12</t>
  </si>
  <si>
    <t>USAGE/CIRCULATION of electronic downloadable Video (all ages) - H13</t>
  </si>
  <si>
    <t>USAGE/ CIRCULATION  electronic downloadable periodicals/ magazines (all ages) - H14</t>
  </si>
  <si>
    <t>Electronic Content Usage:  H18 (H15 + H17)</t>
  </si>
  <si>
    <t>Interlibrary Loans Provided to another library</t>
  </si>
  <si>
    <t>Interlibrary Loans Received from another library</t>
  </si>
  <si>
    <t>PROGRAMS: Training sessions for age 0-5</t>
  </si>
  <si>
    <t>PROGRAMS: Non- training programs for age 0 - 5</t>
  </si>
  <si>
    <t>PROGRAMS: Total Programs for age 0-5 - I3 (I1 + I2)</t>
  </si>
  <si>
    <t>PROGRAMS: Training sessions for age 6-11</t>
  </si>
  <si>
    <t>PROGRAMS: Non-training programs for age 6-11</t>
  </si>
  <si>
    <t>PROGRAMS: Total Programs for age 6-11 I6 (I4 + I5)</t>
  </si>
  <si>
    <t>PROGRAMS: Training sessions for teens (age 12-18)</t>
  </si>
  <si>
    <t>PROGRAMS: Non-training programs for teens (age 12-18)</t>
  </si>
  <si>
    <t>PROGRAMS: TOTAL PROGRAMS FOR TEENS  (age 12-18) - O9 (I7 + I8)</t>
  </si>
  <si>
    <t>PROGRAMS: Training sessions for Adults</t>
  </si>
  <si>
    <t>PROGRAMS: Non-Training Programs for Adults</t>
  </si>
  <si>
    <t>PROGRAMS: TOTAL PROGRAMS FOR ADULTS</t>
  </si>
  <si>
    <t>PROGRAMS: Training sessions for Mixed Audiences (all ages)</t>
  </si>
  <si>
    <t>PROGRAMS: Non-Training Programs for Mixed Audiences (all ages)</t>
  </si>
  <si>
    <t xml:space="preserve">PROGRAMS: Number of training sessions, all age groups </t>
  </si>
  <si>
    <t xml:space="preserve">PROGRAMS: Number of non-training programs, all age groups </t>
  </si>
  <si>
    <t>PROGRAMS: GRAND TOTAL of all programs offered, including training, for all age groups</t>
  </si>
  <si>
    <t xml:space="preserve">PROGRAM ATTENDANCE: I19 - Attendance at training sessions: Children age 0-5  </t>
  </si>
  <si>
    <t>PROGRAM ATTENDANCE: I20 - Attendance at training sessions: Children 6-11</t>
  </si>
  <si>
    <t>PROGRAM ATTENDANCE: I21 - Attendance at training sessions:  Teens 12-18</t>
  </si>
  <si>
    <t>PROGRAM ATTENDANCE: I22 - Attendance at training sessions:  Adults</t>
  </si>
  <si>
    <t>PROGRAM ATTENDANCE: I23 - Attendance at mixed-age training sessions</t>
  </si>
  <si>
    <t>PROGRAM ATTENDANCE: I25 - Attendance at non-training programs, children age 0-5</t>
  </si>
  <si>
    <t>PROGRAM ATTENDANCE: I26 - Attendance at non-training programs, children age 6-11</t>
  </si>
  <si>
    <t>PROGRAM ATTENDANCE: I27 - Attendance at non-training programs - Teens 12-18</t>
  </si>
  <si>
    <t xml:space="preserve">PROGRAM ATTENDANCE: I28 - Attendance at non-training programs - Adults </t>
  </si>
  <si>
    <t>PROGRAM ATTENDANCE: I29 - Attendance at non-training programs - Mixed ages</t>
  </si>
  <si>
    <t>PROGRAM ATTENDANCE: Total attendance at all non-training programs - All ages - I30</t>
  </si>
  <si>
    <t xml:space="preserve">PROGRAM ATTENDANCE: I31 - Attendance at programs of all kinds - Children 0-5  </t>
  </si>
  <si>
    <t xml:space="preserve">PROGRAM ATTENDANCE: I32 - Attendance at programs of all kinds - Children 6-11 </t>
  </si>
  <si>
    <t>PROGRAM ATTENDANCE: Attendance at programs of all kinds - Children 0-11 - Calculated in this form</t>
  </si>
  <si>
    <t xml:space="preserve"> PROGRAM ATTENDANCE: I33 - Attendance at programs of all kinds - TEENS 12-18</t>
  </si>
  <si>
    <t>PROGRAM ATTENDANCE: I34 - Attendance at programs of all kinds - ADULTS</t>
  </si>
  <si>
    <t xml:space="preserve">PROGRAM ATTENDANCE: I35 - Attendance at mixed age programs of all kinds   </t>
  </si>
  <si>
    <t>Outreach Activities provided away from the library)</t>
  </si>
  <si>
    <t>Number of staff trained</t>
  </si>
  <si>
    <t>Number of hours of training attended by staff</t>
  </si>
  <si>
    <t>ABBE Regional Library System</t>
  </si>
  <si>
    <t>314 Chesterfield Street SW</t>
  </si>
  <si>
    <t>Aiken</t>
  </si>
  <si>
    <t>29801-7117</t>
  </si>
  <si>
    <t>www.abbe-lib.org</t>
  </si>
  <si>
    <t>No</t>
  </si>
  <si>
    <t>Abbeville County Library</t>
  </si>
  <si>
    <t>1407 North Main Street</t>
  </si>
  <si>
    <t>Abbeville</t>
  </si>
  <si>
    <t>29620-2454</t>
  </si>
  <si>
    <t>www.abbevillecounty.org</t>
  </si>
  <si>
    <t>Yes</t>
  </si>
  <si>
    <t>Allendale Hampton Jasper Regional Library</t>
  </si>
  <si>
    <t>297 Main Street North</t>
  </si>
  <si>
    <t>Allendale</t>
  </si>
  <si>
    <t>29810-0280</t>
  </si>
  <si>
    <t>http://ahjlibrary.org/</t>
  </si>
  <si>
    <t>Anderson County Library</t>
  </si>
  <si>
    <t>300 N McDuffie Street</t>
  </si>
  <si>
    <t>Anderson</t>
  </si>
  <si>
    <t>29621-5643</t>
  </si>
  <si>
    <t>www.andersonlibrary.org</t>
  </si>
  <si>
    <t xml:space="preserve">Beaufort County Library </t>
  </si>
  <si>
    <t>311 Scott Street</t>
  </si>
  <si>
    <t>Beaufort</t>
  </si>
  <si>
    <t>29902-5591</t>
  </si>
  <si>
    <t>beaufortcountylibrary.org</t>
  </si>
  <si>
    <t>Berkeley County Library System</t>
  </si>
  <si>
    <t>1003 Hwy 52</t>
  </si>
  <si>
    <t>Moncks Corner</t>
  </si>
  <si>
    <t>29461-3754</t>
  </si>
  <si>
    <t>http://berkeleylibrarysc.org/</t>
  </si>
  <si>
    <t>Calhoun County Library System</t>
  </si>
  <si>
    <t>900 F.R. Huff Drive</t>
  </si>
  <si>
    <t>St. Matthews</t>
  </si>
  <si>
    <t>29135-1475</t>
  </si>
  <si>
    <t>www.calhouncountylibrary.org</t>
  </si>
  <si>
    <t>Chapin Memorial Library</t>
  </si>
  <si>
    <t>400 14th Ave. N.</t>
  </si>
  <si>
    <t>Myrtle Beach</t>
  </si>
  <si>
    <t>29577-3612</t>
  </si>
  <si>
    <t>http://www.chapinlibrary.org/</t>
  </si>
  <si>
    <t>0</t>
  </si>
  <si>
    <t>Charleston County Public Library System</t>
  </si>
  <si>
    <t>68 Calhoun Street</t>
  </si>
  <si>
    <t>Charleston</t>
  </si>
  <si>
    <t>29401-3508</t>
  </si>
  <si>
    <t>www.ccpl.org</t>
  </si>
  <si>
    <t>Cherokee County Library System</t>
  </si>
  <si>
    <t>300 E. RUTLEDGE AVENUE</t>
  </si>
  <si>
    <t>GAFFNEY</t>
  </si>
  <si>
    <t>29340-2299</t>
  </si>
  <si>
    <t>www.cherokeecountylibrary.org</t>
  </si>
  <si>
    <t>Chester County Library System</t>
  </si>
  <si>
    <t>100 CENTER STREET</t>
  </si>
  <si>
    <t>CHESTER</t>
  </si>
  <si>
    <t>29706-1703</t>
  </si>
  <si>
    <t>www.chesterlibsc.org</t>
  </si>
  <si>
    <t>Chesterfield County Library System</t>
  </si>
  <si>
    <t>119 W. Main Street</t>
  </si>
  <si>
    <t>Chesterfield</t>
  </si>
  <si>
    <t>29709-1512</t>
  </si>
  <si>
    <t>http://www.chesterfield.lib.sc.us</t>
  </si>
  <si>
    <t>Clarendon County Library System</t>
  </si>
  <si>
    <t>215 N. Brooks St.</t>
  </si>
  <si>
    <t>Manning</t>
  </si>
  <si>
    <t>29102-3209</t>
  </si>
  <si>
    <t>www.clarendoncountylibrary.com</t>
  </si>
  <si>
    <t>Colleton County Library System</t>
  </si>
  <si>
    <t>600 hampton street</t>
  </si>
  <si>
    <t>walterboro</t>
  </si>
  <si>
    <t>29488-4017</t>
  </si>
  <si>
    <t>www.colletonlibrary.org</t>
  </si>
  <si>
    <t>Darlington County Library System</t>
  </si>
  <si>
    <t>204 N. MAIN STREET</t>
  </si>
  <si>
    <t>DARLINGTON</t>
  </si>
  <si>
    <t>29532-3125</t>
  </si>
  <si>
    <t>www.darlington-lib.org</t>
  </si>
  <si>
    <t>Dillon County Library System</t>
  </si>
  <si>
    <t>600 East Main Street</t>
  </si>
  <si>
    <t>Dillon</t>
  </si>
  <si>
    <t>29536-3558</t>
  </si>
  <si>
    <t>dillon.lib.sc.us</t>
  </si>
  <si>
    <t>Dorchester County Library System</t>
  </si>
  <si>
    <t>506 N. Parler Avenue</t>
  </si>
  <si>
    <t>St. George</t>
  </si>
  <si>
    <t>29477-2330</t>
  </si>
  <si>
    <t>www.dcl.lib.sc.us</t>
  </si>
  <si>
    <t>Fairfield County Library System</t>
  </si>
  <si>
    <t>300 W. WASHINGTON STREET</t>
  </si>
  <si>
    <t>WINNSBORO</t>
  </si>
  <si>
    <t>29180-1399</t>
  </si>
  <si>
    <t>www.fairfield.lib.sc.us</t>
  </si>
  <si>
    <t>Florence County Library System</t>
  </si>
  <si>
    <t>509 South Dargan Street</t>
  </si>
  <si>
    <t>Florence</t>
  </si>
  <si>
    <t>29506-2549</t>
  </si>
  <si>
    <t>florencelibrary.org</t>
  </si>
  <si>
    <t>Georgetown County Memorial Library System</t>
  </si>
  <si>
    <t>405 Cleland Street</t>
  </si>
  <si>
    <t>Georgetown</t>
  </si>
  <si>
    <t>29440-3200</t>
  </si>
  <si>
    <t>georgetowncountylibrary.sc.gov</t>
  </si>
  <si>
    <t>Greenville County Library System</t>
  </si>
  <si>
    <t>25 Heritage Green Place</t>
  </si>
  <si>
    <t>Greenville</t>
  </si>
  <si>
    <t>29601-2034</t>
  </si>
  <si>
    <t>www.greenvillelibrary.org</t>
  </si>
  <si>
    <t>Greenwood County Library System</t>
  </si>
  <si>
    <t>600 South Main St.</t>
  </si>
  <si>
    <t>Greenwood</t>
  </si>
  <si>
    <t>29646-3260</t>
  </si>
  <si>
    <t>www.greenwoodcountylibrary.org</t>
  </si>
  <si>
    <t>Horry County Memorial Library</t>
  </si>
  <si>
    <t>1008 5th Avenue</t>
  </si>
  <si>
    <t>Conway</t>
  </si>
  <si>
    <t>29526-4356</t>
  </si>
  <si>
    <t>http://www.hcml.org</t>
  </si>
  <si>
    <t>Kershaw County Library System</t>
  </si>
  <si>
    <t>1304 Broad Street</t>
  </si>
  <si>
    <t>Camden</t>
  </si>
  <si>
    <t>29020-4254</t>
  </si>
  <si>
    <t>http://www.kershawcountylibrary.org</t>
  </si>
  <si>
    <t>Lancaster County Library System</t>
  </si>
  <si>
    <t>313 S. White St.</t>
  </si>
  <si>
    <t>Lancaster</t>
  </si>
  <si>
    <t>29720-2506</t>
  </si>
  <si>
    <t>www.lanclib.org</t>
  </si>
  <si>
    <t>Laurens County Library System</t>
  </si>
  <si>
    <t>1017 West Main Street</t>
  </si>
  <si>
    <t>Laurens</t>
  </si>
  <si>
    <t>29360-2647</t>
  </si>
  <si>
    <t>www.lcpl.org</t>
  </si>
  <si>
    <t>Lee County Public Library System</t>
  </si>
  <si>
    <t>200 North Main Street</t>
  </si>
  <si>
    <t>Bishopville</t>
  </si>
  <si>
    <t>29010-1414</t>
  </si>
  <si>
    <t>www.leecountypubliclibrary.blogspot.com</t>
  </si>
  <si>
    <t>Lexington County Public Library System</t>
  </si>
  <si>
    <t>5440 Augusta Road</t>
  </si>
  <si>
    <t>Lexington</t>
  </si>
  <si>
    <t>29072-3824</t>
  </si>
  <si>
    <t>www.lex.lib.sc.us</t>
  </si>
  <si>
    <t>Marion County Library System</t>
  </si>
  <si>
    <t>101 East Court Street</t>
  </si>
  <si>
    <t>Marion</t>
  </si>
  <si>
    <t>29571-3699</t>
  </si>
  <si>
    <t>www.marioncountylibrary.org</t>
  </si>
  <si>
    <t>Marlboro County Library System</t>
  </si>
  <si>
    <t>203 Fayetteville Avenue</t>
  </si>
  <si>
    <t>Bennettsville</t>
  </si>
  <si>
    <t>29512-3130</t>
  </si>
  <si>
    <t>edelmanpubliclibrary.org</t>
  </si>
  <si>
    <t>McCormick County Library System</t>
  </si>
  <si>
    <t>201 Railroad Ave.</t>
  </si>
  <si>
    <t>McCormick</t>
  </si>
  <si>
    <t>29835-0000</t>
  </si>
  <si>
    <t>http://mccormickcountylibrary.org/</t>
  </si>
  <si>
    <t>Newberry County Library System</t>
  </si>
  <si>
    <t>1100 Friend Street</t>
  </si>
  <si>
    <t>Newberry</t>
  </si>
  <si>
    <t>29108-3416</t>
  </si>
  <si>
    <t>www.newberrylibrary.org</t>
  </si>
  <si>
    <t>Oconee County Library System</t>
  </si>
  <si>
    <t>501 W S Broad St</t>
  </si>
  <si>
    <t>Walhalla</t>
  </si>
  <si>
    <t>29691-2105</t>
  </si>
  <si>
    <t>oconeelibrary.org</t>
  </si>
  <si>
    <t>Orangeburg County Library Commission</t>
  </si>
  <si>
    <t>510 Louis Street</t>
  </si>
  <si>
    <t>Orangeburg</t>
  </si>
  <si>
    <t>29115-5030</t>
  </si>
  <si>
    <t>www.orangeburgcounty.org/library</t>
  </si>
  <si>
    <t>Pickens County Library System</t>
  </si>
  <si>
    <t>304 Biltmore Road</t>
  </si>
  <si>
    <t>Easley</t>
  </si>
  <si>
    <t>www.pickens.lib.sc.us</t>
  </si>
  <si>
    <t>Richland County Public Library System</t>
  </si>
  <si>
    <t>1431 Assembly Street</t>
  </si>
  <si>
    <t>Columbia</t>
  </si>
  <si>
    <t>29201-3101</t>
  </si>
  <si>
    <t>richlandlibrary.com</t>
  </si>
  <si>
    <t>Saluda County Library System</t>
  </si>
  <si>
    <t>101 S Main Street</t>
  </si>
  <si>
    <t>Saluda</t>
  </si>
  <si>
    <t>29138-1703</t>
  </si>
  <si>
    <t>www.youseemore.com/saluda</t>
  </si>
  <si>
    <t>Spartanburg County Public Library System</t>
  </si>
  <si>
    <t>151 S. Church Street</t>
  </si>
  <si>
    <t>Spartanburg</t>
  </si>
  <si>
    <t>29306-3241</t>
  </si>
  <si>
    <t>www.spartanburglibraries.org</t>
  </si>
  <si>
    <t>Sumter County Public Library System</t>
  </si>
  <si>
    <t>111 N. Harvin Street</t>
  </si>
  <si>
    <t>Sumter</t>
  </si>
  <si>
    <t>29150-4961</t>
  </si>
  <si>
    <t>www.sumtercountylibrary.org</t>
  </si>
  <si>
    <t>Union County Library System</t>
  </si>
  <si>
    <t>300 East South Street</t>
  </si>
  <si>
    <t>Union</t>
  </si>
  <si>
    <t>29379-2322</t>
  </si>
  <si>
    <t>www.unionlibrary.org</t>
  </si>
  <si>
    <t>Williamsburg County Library System</t>
  </si>
  <si>
    <t>215 North Jackson Street</t>
  </si>
  <si>
    <t>Kingstree</t>
  </si>
  <si>
    <t>29556-3319</t>
  </si>
  <si>
    <t>www.mywcl.org</t>
  </si>
  <si>
    <t>York County Library System</t>
  </si>
  <si>
    <t>138 East Black Street</t>
  </si>
  <si>
    <t>Rock Hill</t>
  </si>
  <si>
    <t>29730-4530</t>
  </si>
  <si>
    <t>www.yclibrary.org</t>
  </si>
  <si>
    <t>PROGRAM ATTENDANCE: I36 -GRAND TOTAL ATTENDANCE, ALL AGES AT ALL PROGRAMS</t>
  </si>
  <si>
    <t>USAGE/CIRCULATION, ALL AGES:  Print materials, AV materials and Electronic Downloadable items  H16 (H10 + H15)</t>
  </si>
  <si>
    <t>COLLECTION EXPENDITURES:  AV plus Other Materials  (Calculation)</t>
  </si>
  <si>
    <t>PROGRAMS: TOTAL  FOR AGE 0-11 - (I3 + I6) (Calculation)</t>
  </si>
  <si>
    <t>PROGRAMS: Total programs for Mixed Audiences (all ages) - I15 (I13 + I14) (Calculation)</t>
  </si>
  <si>
    <t>PROGRAM ATTENDANCE:  - Attendance at training sessions:  Children 0-11 (Calculation)</t>
  </si>
  <si>
    <t xml:space="preserve">PROGRAM ATTENDANCE:   I24 - Total number of attendees at all training sessions, all ages (I19 + I20 + I21 + I22 + I23) (Calculation) </t>
  </si>
  <si>
    <t>PROGRAM ATTENDANCE: Attendance at non-training programs, Children 0-11 (Calculation) (I25 + I26)</t>
  </si>
  <si>
    <t>COLLECTIONS: Print  Serial Subscriptions (Newspaper and Periodicals) TOTAL 6/30/2017</t>
  </si>
  <si>
    <t>TOTALS</t>
  </si>
  <si>
    <t># Regular Board meetings held in 2017</t>
  </si>
  <si>
    <t xml:space="preserve">GATE COUNT (PHYSICAL LIBRARY VISITS)  FY2017 </t>
  </si>
  <si>
    <t xml:space="preserve">USAGE/CIRCULATION:  Successful Retrievals of Electronic Information - H17  </t>
  </si>
  <si>
    <t xml:space="preserve">GRAND TOTAL COLLECTION USE:  Usage/Circulation of Electronic Materials + Successful Retrievals of Electronic Information -  H19 (H10 + H15 + H17) </t>
  </si>
  <si>
    <t xml:space="preserve">USAGE/CIRCULATION  of ELECTRONIC DOWNLOADABLE materials, all ages (Not Print or A/V):  H15 (H11 + H12 + H13 + H14)  </t>
  </si>
  <si>
    <t>COLLECTIONS: All downloadable materials (F9 + F12 + F14 + F16)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</si>
</sst>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0"/>
    <numFmt numFmtId="166" formatCode="&quot;$&quot;#,##0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165" fontId="2" fillId="0" borderId="1" xfId="0" applyNumberFormat="1" applyFont="1" applyBorder="1"/>
    <xf numFmtId="164" fontId="2" fillId="0" borderId="1" xfId="0" applyNumberFormat="1" applyFont="1" applyFill="1" applyBorder="1"/>
    <xf numFmtId="49" fontId="2" fillId="0" borderId="1" xfId="1" applyNumberFormat="1" applyFont="1" applyBorder="1" applyAlignment="1">
      <alignment horizontal="right"/>
    </xf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64" fontId="2" fillId="0" borderId="1" xfId="1" applyNumberFormat="1" applyFont="1" applyFill="1" applyBorder="1"/>
    <xf numFmtId="166" fontId="2" fillId="0" borderId="1" xfId="0" applyNumberFormat="1" applyFont="1" applyBorder="1"/>
    <xf numFmtId="3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9" fontId="2" fillId="0" borderId="1" xfId="1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7" fontId="4" fillId="2" borderId="1" xfId="2" applyNumberFormat="1" applyFont="1" applyFill="1" applyBorder="1"/>
    <xf numFmtId="167" fontId="4" fillId="2" borderId="1" xfId="2" applyNumberFormat="1" applyFont="1" applyFill="1" applyBorder="1" applyAlignment="1">
      <alignment horizontal="center"/>
    </xf>
    <xf numFmtId="167" fontId="4" fillId="2" borderId="1" xfId="2" applyNumberFormat="1" applyFont="1" applyFill="1" applyBorder="1" applyAlignment="1">
      <alignment horizontal="center" vertical="center"/>
    </xf>
    <xf numFmtId="167" fontId="3" fillId="2" borderId="1" xfId="2" applyNumberFormat="1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/>
    <xf numFmtId="167" fontId="4" fillId="0" borderId="1" xfId="2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45"/>
  <sheetViews>
    <sheetView tabSelected="1" zoomScaleNormal="100" workbookViewId="0">
      <pane xSplit="1" topLeftCell="CQ1" activePane="topRight" state="frozen"/>
      <selection pane="topRight" activeCell="DA2" sqref="DA2"/>
    </sheetView>
  </sheetViews>
  <sheetFormatPr defaultRowHeight="15" x14ac:dyDescent="0.25"/>
  <cols>
    <col min="1" max="1" width="38.140625" style="1" customWidth="1"/>
    <col min="2" max="2" width="26.5703125" style="1" customWidth="1"/>
    <col min="3" max="3" width="20.85546875" style="2" customWidth="1"/>
    <col min="4" max="4" width="12.5703125" style="1" customWidth="1"/>
    <col min="5" max="5" width="12.85546875" style="2" customWidth="1"/>
    <col min="6" max="6" width="28.42578125" style="1" customWidth="1"/>
    <col min="7" max="7" width="10.140625" style="1" customWidth="1"/>
    <col min="8" max="8" width="9.140625" style="1" customWidth="1"/>
    <col min="9" max="9" width="12.5703125" style="1" customWidth="1"/>
    <col min="10" max="10" width="11.5703125" style="1" customWidth="1"/>
    <col min="11" max="12" width="18.42578125" style="1" customWidth="1"/>
    <col min="13" max="13" width="8.42578125" style="26" customWidth="1"/>
    <col min="14" max="14" width="9.140625" style="26"/>
    <col min="15" max="15" width="9.140625" style="1"/>
    <col min="16" max="16" width="11.42578125" style="1" customWidth="1"/>
    <col min="17" max="17" width="12.28515625" style="2" customWidth="1"/>
    <col min="18" max="18" width="10.85546875" style="1" customWidth="1"/>
    <col min="19" max="29" width="9.28515625" style="1" bestFit="1" customWidth="1"/>
    <col min="30" max="30" width="12.7109375" style="1" customWidth="1"/>
    <col min="31" max="32" width="9.28515625" style="1" bestFit="1" customWidth="1"/>
    <col min="33" max="33" width="9.42578125" style="1" bestFit="1" customWidth="1"/>
    <col min="34" max="34" width="13.28515625" style="1" customWidth="1"/>
    <col min="35" max="35" width="13.7109375" style="1" customWidth="1"/>
    <col min="36" max="36" width="11.140625" style="2" customWidth="1"/>
    <col min="37" max="37" width="11.28515625" style="1" bestFit="1" customWidth="1"/>
    <col min="38" max="38" width="12.28515625" style="1" bestFit="1" customWidth="1"/>
    <col min="39" max="39" width="9.28515625" style="1" bestFit="1" customWidth="1"/>
    <col min="40" max="40" width="15.7109375" style="1" customWidth="1"/>
    <col min="41" max="41" width="13.42578125" style="1" customWidth="1"/>
    <col min="42" max="42" width="12.85546875" style="1" customWidth="1"/>
    <col min="43" max="43" width="14" style="1" customWidth="1"/>
    <col min="44" max="44" width="15" style="1" customWidth="1"/>
    <col min="45" max="45" width="15.140625" style="1" bestFit="1" customWidth="1"/>
    <col min="46" max="46" width="13.140625" style="1" bestFit="1" customWidth="1"/>
    <col min="47" max="47" width="12.42578125" style="1" bestFit="1" customWidth="1"/>
    <col min="48" max="49" width="13.140625" style="1" bestFit="1" customWidth="1"/>
    <col min="50" max="50" width="11.5703125" style="1" bestFit="1" customWidth="1"/>
    <col min="51" max="51" width="13.140625" style="1" bestFit="1" customWidth="1"/>
    <col min="52" max="52" width="13.140625" style="1" customWidth="1"/>
    <col min="53" max="53" width="13.28515625" style="1" customWidth="1"/>
    <col min="54" max="54" width="11.42578125" style="1" bestFit="1" customWidth="1"/>
    <col min="55" max="55" width="13.140625" style="1" bestFit="1" customWidth="1"/>
    <col min="56" max="56" width="12.42578125" style="1" bestFit="1" customWidth="1"/>
    <col min="57" max="57" width="11.5703125" style="1" bestFit="1" customWidth="1"/>
    <col min="58" max="58" width="9.28515625" style="1" bestFit="1" customWidth="1"/>
    <col min="59" max="59" width="11.42578125" style="1" bestFit="1" customWidth="1"/>
    <col min="60" max="60" width="9.28515625" style="1" bestFit="1" customWidth="1"/>
    <col min="61" max="61" width="11.5703125" style="1" bestFit="1" customWidth="1"/>
    <col min="62" max="62" width="9.28515625" style="1" bestFit="1" customWidth="1"/>
    <col min="63" max="63" width="13.140625" style="1" bestFit="1" customWidth="1"/>
    <col min="64" max="64" width="12.42578125" style="1" bestFit="1" customWidth="1"/>
    <col min="65" max="65" width="15.28515625" style="1" bestFit="1" customWidth="1"/>
    <col min="66" max="66" width="14.140625" style="1" customWidth="1"/>
    <col min="67" max="69" width="13.7109375" style="1" customWidth="1"/>
    <col min="70" max="70" width="18" style="1" customWidth="1"/>
    <col min="71" max="71" width="16.85546875" style="1" customWidth="1"/>
    <col min="72" max="72" width="15.85546875" style="1" customWidth="1"/>
    <col min="73" max="73" width="18.42578125" style="1" customWidth="1"/>
    <col min="74" max="74" width="19.42578125" style="1" customWidth="1"/>
    <col min="75" max="75" width="18.140625" style="27" customWidth="1"/>
    <col min="76" max="76" width="15" style="1" customWidth="1"/>
    <col min="77" max="81" width="17.140625" style="1" customWidth="1"/>
    <col min="82" max="82" width="15.28515625" style="1" bestFit="1" customWidth="1"/>
    <col min="83" max="83" width="16" style="1" customWidth="1"/>
    <col min="84" max="84" width="14.140625" style="1" bestFit="1" customWidth="1"/>
    <col min="85" max="85" width="13.42578125" style="1" customWidth="1"/>
    <col min="86" max="86" width="13.85546875" style="1" customWidth="1"/>
    <col min="87" max="87" width="13.28515625" style="1" customWidth="1"/>
    <col min="88" max="88" width="18.42578125" style="1" customWidth="1"/>
    <col min="89" max="89" width="16.42578125" style="1" customWidth="1"/>
    <col min="90" max="90" width="16" style="1" customWidth="1"/>
    <col min="91" max="91" width="16.5703125" style="1" customWidth="1"/>
    <col min="92" max="92" width="15.140625" style="1" customWidth="1"/>
    <col min="93" max="93" width="15.85546875" style="1" customWidth="1"/>
    <col min="94" max="94" width="15.140625" style="1" customWidth="1"/>
    <col min="95" max="95" width="15" style="1" customWidth="1"/>
    <col min="96" max="103" width="16.140625" style="1" customWidth="1"/>
    <col min="104" max="104" width="17.140625" style="1" customWidth="1"/>
    <col min="105" max="107" width="16.140625" style="1" customWidth="1"/>
    <col min="108" max="108" width="14.28515625" style="1" customWidth="1"/>
    <col min="109" max="111" width="16.140625" style="1" customWidth="1"/>
    <col min="112" max="112" width="12" style="1" customWidth="1"/>
    <col min="113" max="113" width="14.5703125" style="28" customWidth="1"/>
    <col min="114" max="114" width="12.85546875" style="1" customWidth="1"/>
    <col min="115" max="115" width="17" style="1" customWidth="1"/>
    <col min="116" max="117" width="14" style="1" customWidth="1"/>
    <col min="118" max="124" width="18.85546875" style="1" customWidth="1"/>
    <col min="125" max="125" width="19.5703125" style="1" customWidth="1"/>
    <col min="126" max="126" width="19.28515625" style="27" customWidth="1"/>
    <col min="127" max="127" width="18.140625" style="1" customWidth="1"/>
    <col min="128" max="128" width="19.28515625" style="1" customWidth="1"/>
    <col min="129" max="129" width="18.7109375" style="1" customWidth="1"/>
    <col min="130" max="130" width="20.85546875" style="1" customWidth="1"/>
    <col min="131" max="131" width="18.85546875" style="27" customWidth="1"/>
    <col min="132" max="132" width="19.42578125" style="1" customWidth="1"/>
    <col min="133" max="133" width="18" style="27" customWidth="1"/>
    <col min="134" max="134" width="19" style="1" customWidth="1"/>
    <col min="135" max="135" width="21.28515625" style="1" customWidth="1"/>
    <col min="136" max="137" width="13.140625" style="27" customWidth="1"/>
    <col min="138" max="146" width="13.140625" style="1" customWidth="1"/>
    <col min="147" max="147" width="15.5703125" style="1" customWidth="1"/>
    <col min="148" max="155" width="13.140625" style="1" customWidth="1"/>
    <col min="156" max="170" width="14" style="1" customWidth="1"/>
    <col min="171" max="172" width="13.28515625" style="1" customWidth="1"/>
    <col min="173" max="173" width="13" style="1" customWidth="1"/>
    <col min="174" max="176" width="14" style="1" customWidth="1"/>
    <col min="177" max="177" width="13.85546875" style="1" customWidth="1"/>
    <col min="178" max="180" width="10.5703125" style="1" bestFit="1" customWidth="1"/>
    <col min="181" max="256" width="9.140625" style="1"/>
    <col min="257" max="257" width="38.140625" style="1" customWidth="1"/>
    <col min="258" max="258" width="26.5703125" style="1" customWidth="1"/>
    <col min="259" max="259" width="20.85546875" style="1" customWidth="1"/>
    <col min="260" max="260" width="12.5703125" style="1" customWidth="1"/>
    <col min="261" max="261" width="12.85546875" style="1" customWidth="1"/>
    <col min="262" max="262" width="28.42578125" style="1" customWidth="1"/>
    <col min="263" max="263" width="10.140625" style="1" customWidth="1"/>
    <col min="264" max="264" width="9.140625" style="1" customWidth="1"/>
    <col min="265" max="265" width="12.5703125" style="1" customWidth="1"/>
    <col min="266" max="266" width="11.5703125" style="1" customWidth="1"/>
    <col min="267" max="268" width="18.42578125" style="1" customWidth="1"/>
    <col min="269" max="269" width="8.42578125" style="1" customWidth="1"/>
    <col min="270" max="271" width="9.140625" style="1"/>
    <col min="272" max="272" width="11.42578125" style="1" customWidth="1"/>
    <col min="273" max="273" width="12.28515625" style="1" customWidth="1"/>
    <col min="274" max="274" width="10.85546875" style="1" customWidth="1"/>
    <col min="275" max="291" width="9.140625" style="1"/>
    <col min="292" max="292" width="11.140625" style="1" customWidth="1"/>
    <col min="293" max="293" width="11.28515625" style="1" bestFit="1" customWidth="1"/>
    <col min="294" max="294" width="12.28515625" style="1" bestFit="1" customWidth="1"/>
    <col min="295" max="295" width="9.28515625" style="1" bestFit="1" customWidth="1"/>
    <col min="296" max="296" width="15.7109375" style="1" customWidth="1"/>
    <col min="297" max="297" width="13.42578125" style="1" customWidth="1"/>
    <col min="298" max="298" width="12.85546875" style="1" customWidth="1"/>
    <col min="299" max="299" width="14" style="1" customWidth="1"/>
    <col min="300" max="300" width="15" style="1" customWidth="1"/>
    <col min="301" max="301" width="15" style="1" bestFit="1" customWidth="1"/>
    <col min="302" max="305" width="12.28515625" style="1" bestFit="1" customWidth="1"/>
    <col min="306" max="306" width="11.28515625" style="1" bestFit="1" customWidth="1"/>
    <col min="307" max="307" width="12.28515625" style="1" bestFit="1" customWidth="1"/>
    <col min="308" max="308" width="13.140625" style="1" customWidth="1"/>
    <col min="309" max="309" width="13.28515625" style="1" customWidth="1"/>
    <col min="310" max="310" width="11.28515625" style="1" bestFit="1" customWidth="1"/>
    <col min="311" max="312" width="12.28515625" style="1" bestFit="1" customWidth="1"/>
    <col min="313" max="313" width="11.28515625" style="1" bestFit="1" customWidth="1"/>
    <col min="314" max="314" width="9.28515625" style="1" bestFit="1" customWidth="1"/>
    <col min="315" max="315" width="11.28515625" style="1" bestFit="1" customWidth="1"/>
    <col min="316" max="316" width="9.28515625" style="1" bestFit="1" customWidth="1"/>
    <col min="317" max="317" width="11.28515625" style="1" bestFit="1" customWidth="1"/>
    <col min="318" max="318" width="9.28515625" style="1" bestFit="1" customWidth="1"/>
    <col min="319" max="320" width="12.28515625" style="1" bestFit="1" customWidth="1"/>
    <col min="321" max="321" width="15" style="1" bestFit="1" customWidth="1"/>
    <col min="322" max="322" width="14.140625" style="1" customWidth="1"/>
    <col min="323" max="325" width="13.7109375" style="1" customWidth="1"/>
    <col min="326" max="326" width="18" style="1" customWidth="1"/>
    <col min="327" max="327" width="16.85546875" style="1" customWidth="1"/>
    <col min="328" max="328" width="15.85546875" style="1" customWidth="1"/>
    <col min="329" max="329" width="18.42578125" style="1" customWidth="1"/>
    <col min="330" max="330" width="19.42578125" style="1" customWidth="1"/>
    <col min="331" max="331" width="18.140625" style="1" customWidth="1"/>
    <col min="332" max="332" width="15" style="1" customWidth="1"/>
    <col min="333" max="337" width="17.140625" style="1" customWidth="1"/>
    <col min="338" max="338" width="15" style="1" bestFit="1" customWidth="1"/>
    <col min="339" max="339" width="12.28515625" style="1" bestFit="1" customWidth="1"/>
    <col min="340" max="340" width="14" style="1" bestFit="1" customWidth="1"/>
    <col min="341" max="341" width="13.42578125" style="1" customWidth="1"/>
    <col min="342" max="342" width="13.85546875" style="1" customWidth="1"/>
    <col min="343" max="343" width="13.28515625" style="1" customWidth="1"/>
    <col min="344" max="344" width="18.42578125" style="1" customWidth="1"/>
    <col min="345" max="345" width="16.42578125" style="1" customWidth="1"/>
    <col min="346" max="346" width="16" style="1" customWidth="1"/>
    <col min="347" max="347" width="16.5703125" style="1" customWidth="1"/>
    <col min="348" max="348" width="15.140625" style="1" customWidth="1"/>
    <col min="349" max="349" width="15.85546875" style="1" customWidth="1"/>
    <col min="350" max="350" width="15.140625" style="1" customWidth="1"/>
    <col min="351" max="351" width="15" style="1" customWidth="1"/>
    <col min="352" max="359" width="16.140625" style="1" customWidth="1"/>
    <col min="360" max="360" width="17.140625" style="1" customWidth="1"/>
    <col min="361" max="363" width="16.140625" style="1" customWidth="1"/>
    <col min="364" max="364" width="14.28515625" style="1" customWidth="1"/>
    <col min="365" max="367" width="16.140625" style="1" customWidth="1"/>
    <col min="368" max="368" width="12" style="1" customWidth="1"/>
    <col min="369" max="369" width="14.5703125" style="1" customWidth="1"/>
    <col min="370" max="370" width="12.85546875" style="1" customWidth="1"/>
    <col min="371" max="371" width="17" style="1" customWidth="1"/>
    <col min="372" max="373" width="14" style="1" customWidth="1"/>
    <col min="374" max="380" width="18.85546875" style="1" customWidth="1"/>
    <col min="381" max="381" width="19.5703125" style="1" customWidth="1"/>
    <col min="382" max="382" width="19.28515625" style="1" customWidth="1"/>
    <col min="383" max="383" width="18.140625" style="1" customWidth="1"/>
    <col min="384" max="384" width="17.42578125" style="1" customWidth="1"/>
    <col min="385" max="385" width="18.7109375" style="1" customWidth="1"/>
    <col min="386" max="386" width="20.85546875" style="1" customWidth="1"/>
    <col min="387" max="387" width="18.85546875" style="1" customWidth="1"/>
    <col min="388" max="388" width="19.42578125" style="1" customWidth="1"/>
    <col min="389" max="389" width="18" style="1" customWidth="1"/>
    <col min="390" max="390" width="19" style="1" customWidth="1"/>
    <col min="391" max="391" width="21.28515625" style="1" customWidth="1"/>
    <col min="392" max="402" width="13.140625" style="1" customWidth="1"/>
    <col min="403" max="403" width="15.5703125" style="1" customWidth="1"/>
    <col min="404" max="411" width="13.140625" style="1" customWidth="1"/>
    <col min="412" max="426" width="14" style="1" customWidth="1"/>
    <col min="427" max="428" width="13.28515625" style="1" customWidth="1"/>
    <col min="429" max="429" width="13" style="1" customWidth="1"/>
    <col min="430" max="432" width="14" style="1" customWidth="1"/>
    <col min="433" max="433" width="13.85546875" style="1" customWidth="1"/>
    <col min="434" max="512" width="9.140625" style="1"/>
    <col min="513" max="513" width="38.140625" style="1" customWidth="1"/>
    <col min="514" max="514" width="26.5703125" style="1" customWidth="1"/>
    <col min="515" max="515" width="20.85546875" style="1" customWidth="1"/>
    <col min="516" max="516" width="12.5703125" style="1" customWidth="1"/>
    <col min="517" max="517" width="12.85546875" style="1" customWidth="1"/>
    <col min="518" max="518" width="28.42578125" style="1" customWidth="1"/>
    <col min="519" max="519" width="10.140625" style="1" customWidth="1"/>
    <col min="520" max="520" width="9.140625" style="1" customWidth="1"/>
    <col min="521" max="521" width="12.5703125" style="1" customWidth="1"/>
    <col min="522" max="522" width="11.5703125" style="1" customWidth="1"/>
    <col min="523" max="524" width="18.42578125" style="1" customWidth="1"/>
    <col min="525" max="525" width="8.42578125" style="1" customWidth="1"/>
    <col min="526" max="527" width="9.140625" style="1"/>
    <col min="528" max="528" width="11.42578125" style="1" customWidth="1"/>
    <col min="529" max="529" width="12.28515625" style="1" customWidth="1"/>
    <col min="530" max="530" width="10.85546875" style="1" customWidth="1"/>
    <col min="531" max="547" width="9.140625" style="1"/>
    <col min="548" max="548" width="11.140625" style="1" customWidth="1"/>
    <col min="549" max="549" width="11.28515625" style="1" bestFit="1" customWidth="1"/>
    <col min="550" max="550" width="12.28515625" style="1" bestFit="1" customWidth="1"/>
    <col min="551" max="551" width="9.28515625" style="1" bestFit="1" customWidth="1"/>
    <col min="552" max="552" width="15.7109375" style="1" customWidth="1"/>
    <col min="553" max="553" width="13.42578125" style="1" customWidth="1"/>
    <col min="554" max="554" width="12.85546875" style="1" customWidth="1"/>
    <col min="555" max="555" width="14" style="1" customWidth="1"/>
    <col min="556" max="556" width="15" style="1" customWidth="1"/>
    <col min="557" max="557" width="15" style="1" bestFit="1" customWidth="1"/>
    <col min="558" max="561" width="12.28515625" style="1" bestFit="1" customWidth="1"/>
    <col min="562" max="562" width="11.28515625" style="1" bestFit="1" customWidth="1"/>
    <col min="563" max="563" width="12.28515625" style="1" bestFit="1" customWidth="1"/>
    <col min="564" max="564" width="13.140625" style="1" customWidth="1"/>
    <col min="565" max="565" width="13.28515625" style="1" customWidth="1"/>
    <col min="566" max="566" width="11.28515625" style="1" bestFit="1" customWidth="1"/>
    <col min="567" max="568" width="12.28515625" style="1" bestFit="1" customWidth="1"/>
    <col min="569" max="569" width="11.28515625" style="1" bestFit="1" customWidth="1"/>
    <col min="570" max="570" width="9.28515625" style="1" bestFit="1" customWidth="1"/>
    <col min="571" max="571" width="11.28515625" style="1" bestFit="1" customWidth="1"/>
    <col min="572" max="572" width="9.28515625" style="1" bestFit="1" customWidth="1"/>
    <col min="573" max="573" width="11.28515625" style="1" bestFit="1" customWidth="1"/>
    <col min="574" max="574" width="9.28515625" style="1" bestFit="1" customWidth="1"/>
    <col min="575" max="576" width="12.28515625" style="1" bestFit="1" customWidth="1"/>
    <col min="577" max="577" width="15" style="1" bestFit="1" customWidth="1"/>
    <col min="578" max="578" width="14.140625" style="1" customWidth="1"/>
    <col min="579" max="581" width="13.7109375" style="1" customWidth="1"/>
    <col min="582" max="582" width="18" style="1" customWidth="1"/>
    <col min="583" max="583" width="16.85546875" style="1" customWidth="1"/>
    <col min="584" max="584" width="15.85546875" style="1" customWidth="1"/>
    <col min="585" max="585" width="18.42578125" style="1" customWidth="1"/>
    <col min="586" max="586" width="19.42578125" style="1" customWidth="1"/>
    <col min="587" max="587" width="18.140625" style="1" customWidth="1"/>
    <col min="588" max="588" width="15" style="1" customWidth="1"/>
    <col min="589" max="593" width="17.140625" style="1" customWidth="1"/>
    <col min="594" max="594" width="15" style="1" bestFit="1" customWidth="1"/>
    <col min="595" max="595" width="12.28515625" style="1" bestFit="1" customWidth="1"/>
    <col min="596" max="596" width="14" style="1" bestFit="1" customWidth="1"/>
    <col min="597" max="597" width="13.42578125" style="1" customWidth="1"/>
    <col min="598" max="598" width="13.85546875" style="1" customWidth="1"/>
    <col min="599" max="599" width="13.28515625" style="1" customWidth="1"/>
    <col min="600" max="600" width="18.42578125" style="1" customWidth="1"/>
    <col min="601" max="601" width="16.42578125" style="1" customWidth="1"/>
    <col min="602" max="602" width="16" style="1" customWidth="1"/>
    <col min="603" max="603" width="16.5703125" style="1" customWidth="1"/>
    <col min="604" max="604" width="15.140625" style="1" customWidth="1"/>
    <col min="605" max="605" width="15.85546875" style="1" customWidth="1"/>
    <col min="606" max="606" width="15.140625" style="1" customWidth="1"/>
    <col min="607" max="607" width="15" style="1" customWidth="1"/>
    <col min="608" max="615" width="16.140625" style="1" customWidth="1"/>
    <col min="616" max="616" width="17.140625" style="1" customWidth="1"/>
    <col min="617" max="619" width="16.140625" style="1" customWidth="1"/>
    <col min="620" max="620" width="14.28515625" style="1" customWidth="1"/>
    <col min="621" max="623" width="16.140625" style="1" customWidth="1"/>
    <col min="624" max="624" width="12" style="1" customWidth="1"/>
    <col min="625" max="625" width="14.5703125" style="1" customWidth="1"/>
    <col min="626" max="626" width="12.85546875" style="1" customWidth="1"/>
    <col min="627" max="627" width="17" style="1" customWidth="1"/>
    <col min="628" max="629" width="14" style="1" customWidth="1"/>
    <col min="630" max="636" width="18.85546875" style="1" customWidth="1"/>
    <col min="637" max="637" width="19.5703125" style="1" customWidth="1"/>
    <col min="638" max="638" width="19.28515625" style="1" customWidth="1"/>
    <col min="639" max="639" width="18.140625" style="1" customWidth="1"/>
    <col min="640" max="640" width="17.42578125" style="1" customWidth="1"/>
    <col min="641" max="641" width="18.7109375" style="1" customWidth="1"/>
    <col min="642" max="642" width="20.85546875" style="1" customWidth="1"/>
    <col min="643" max="643" width="18.85546875" style="1" customWidth="1"/>
    <col min="644" max="644" width="19.42578125" style="1" customWidth="1"/>
    <col min="645" max="645" width="18" style="1" customWidth="1"/>
    <col min="646" max="646" width="19" style="1" customWidth="1"/>
    <col min="647" max="647" width="21.28515625" style="1" customWidth="1"/>
    <col min="648" max="658" width="13.140625" style="1" customWidth="1"/>
    <col min="659" max="659" width="15.5703125" style="1" customWidth="1"/>
    <col min="660" max="667" width="13.140625" style="1" customWidth="1"/>
    <col min="668" max="682" width="14" style="1" customWidth="1"/>
    <col min="683" max="684" width="13.28515625" style="1" customWidth="1"/>
    <col min="685" max="685" width="13" style="1" customWidth="1"/>
    <col min="686" max="688" width="14" style="1" customWidth="1"/>
    <col min="689" max="689" width="13.85546875" style="1" customWidth="1"/>
    <col min="690" max="768" width="9.140625" style="1"/>
    <col min="769" max="769" width="38.140625" style="1" customWidth="1"/>
    <col min="770" max="770" width="26.5703125" style="1" customWidth="1"/>
    <col min="771" max="771" width="20.85546875" style="1" customWidth="1"/>
    <col min="772" max="772" width="12.5703125" style="1" customWidth="1"/>
    <col min="773" max="773" width="12.85546875" style="1" customWidth="1"/>
    <col min="774" max="774" width="28.42578125" style="1" customWidth="1"/>
    <col min="775" max="775" width="10.140625" style="1" customWidth="1"/>
    <col min="776" max="776" width="9.140625" style="1" customWidth="1"/>
    <col min="777" max="777" width="12.5703125" style="1" customWidth="1"/>
    <col min="778" max="778" width="11.5703125" style="1" customWidth="1"/>
    <col min="779" max="780" width="18.42578125" style="1" customWidth="1"/>
    <col min="781" max="781" width="8.42578125" style="1" customWidth="1"/>
    <col min="782" max="783" width="9.140625" style="1"/>
    <col min="784" max="784" width="11.42578125" style="1" customWidth="1"/>
    <col min="785" max="785" width="12.28515625" style="1" customWidth="1"/>
    <col min="786" max="786" width="10.85546875" style="1" customWidth="1"/>
    <col min="787" max="803" width="9.140625" style="1"/>
    <col min="804" max="804" width="11.140625" style="1" customWidth="1"/>
    <col min="805" max="805" width="11.28515625" style="1" bestFit="1" customWidth="1"/>
    <col min="806" max="806" width="12.28515625" style="1" bestFit="1" customWidth="1"/>
    <col min="807" max="807" width="9.28515625" style="1" bestFit="1" customWidth="1"/>
    <col min="808" max="808" width="15.7109375" style="1" customWidth="1"/>
    <col min="809" max="809" width="13.42578125" style="1" customWidth="1"/>
    <col min="810" max="810" width="12.85546875" style="1" customWidth="1"/>
    <col min="811" max="811" width="14" style="1" customWidth="1"/>
    <col min="812" max="812" width="15" style="1" customWidth="1"/>
    <col min="813" max="813" width="15" style="1" bestFit="1" customWidth="1"/>
    <col min="814" max="817" width="12.28515625" style="1" bestFit="1" customWidth="1"/>
    <col min="818" max="818" width="11.28515625" style="1" bestFit="1" customWidth="1"/>
    <col min="819" max="819" width="12.28515625" style="1" bestFit="1" customWidth="1"/>
    <col min="820" max="820" width="13.140625" style="1" customWidth="1"/>
    <col min="821" max="821" width="13.28515625" style="1" customWidth="1"/>
    <col min="822" max="822" width="11.28515625" style="1" bestFit="1" customWidth="1"/>
    <col min="823" max="824" width="12.28515625" style="1" bestFit="1" customWidth="1"/>
    <col min="825" max="825" width="11.28515625" style="1" bestFit="1" customWidth="1"/>
    <col min="826" max="826" width="9.28515625" style="1" bestFit="1" customWidth="1"/>
    <col min="827" max="827" width="11.28515625" style="1" bestFit="1" customWidth="1"/>
    <col min="828" max="828" width="9.28515625" style="1" bestFit="1" customWidth="1"/>
    <col min="829" max="829" width="11.28515625" style="1" bestFit="1" customWidth="1"/>
    <col min="830" max="830" width="9.28515625" style="1" bestFit="1" customWidth="1"/>
    <col min="831" max="832" width="12.28515625" style="1" bestFit="1" customWidth="1"/>
    <col min="833" max="833" width="15" style="1" bestFit="1" customWidth="1"/>
    <col min="834" max="834" width="14.140625" style="1" customWidth="1"/>
    <col min="835" max="837" width="13.7109375" style="1" customWidth="1"/>
    <col min="838" max="838" width="18" style="1" customWidth="1"/>
    <col min="839" max="839" width="16.85546875" style="1" customWidth="1"/>
    <col min="840" max="840" width="15.85546875" style="1" customWidth="1"/>
    <col min="841" max="841" width="18.42578125" style="1" customWidth="1"/>
    <col min="842" max="842" width="19.42578125" style="1" customWidth="1"/>
    <col min="843" max="843" width="18.140625" style="1" customWidth="1"/>
    <col min="844" max="844" width="15" style="1" customWidth="1"/>
    <col min="845" max="849" width="17.140625" style="1" customWidth="1"/>
    <col min="850" max="850" width="15" style="1" bestFit="1" customWidth="1"/>
    <col min="851" max="851" width="12.28515625" style="1" bestFit="1" customWidth="1"/>
    <col min="852" max="852" width="14" style="1" bestFit="1" customWidth="1"/>
    <col min="853" max="853" width="13.42578125" style="1" customWidth="1"/>
    <col min="854" max="854" width="13.85546875" style="1" customWidth="1"/>
    <col min="855" max="855" width="13.28515625" style="1" customWidth="1"/>
    <col min="856" max="856" width="18.42578125" style="1" customWidth="1"/>
    <col min="857" max="857" width="16.42578125" style="1" customWidth="1"/>
    <col min="858" max="858" width="16" style="1" customWidth="1"/>
    <col min="859" max="859" width="16.5703125" style="1" customWidth="1"/>
    <col min="860" max="860" width="15.140625" style="1" customWidth="1"/>
    <col min="861" max="861" width="15.85546875" style="1" customWidth="1"/>
    <col min="862" max="862" width="15.140625" style="1" customWidth="1"/>
    <col min="863" max="863" width="15" style="1" customWidth="1"/>
    <col min="864" max="871" width="16.140625" style="1" customWidth="1"/>
    <col min="872" max="872" width="17.140625" style="1" customWidth="1"/>
    <col min="873" max="875" width="16.140625" style="1" customWidth="1"/>
    <col min="876" max="876" width="14.28515625" style="1" customWidth="1"/>
    <col min="877" max="879" width="16.140625" style="1" customWidth="1"/>
    <col min="880" max="880" width="12" style="1" customWidth="1"/>
    <col min="881" max="881" width="14.5703125" style="1" customWidth="1"/>
    <col min="882" max="882" width="12.85546875" style="1" customWidth="1"/>
    <col min="883" max="883" width="17" style="1" customWidth="1"/>
    <col min="884" max="885" width="14" style="1" customWidth="1"/>
    <col min="886" max="892" width="18.85546875" style="1" customWidth="1"/>
    <col min="893" max="893" width="19.5703125" style="1" customWidth="1"/>
    <col min="894" max="894" width="19.28515625" style="1" customWidth="1"/>
    <col min="895" max="895" width="18.140625" style="1" customWidth="1"/>
    <col min="896" max="896" width="17.42578125" style="1" customWidth="1"/>
    <col min="897" max="897" width="18.7109375" style="1" customWidth="1"/>
    <col min="898" max="898" width="20.85546875" style="1" customWidth="1"/>
    <col min="899" max="899" width="18.85546875" style="1" customWidth="1"/>
    <col min="900" max="900" width="19.42578125" style="1" customWidth="1"/>
    <col min="901" max="901" width="18" style="1" customWidth="1"/>
    <col min="902" max="902" width="19" style="1" customWidth="1"/>
    <col min="903" max="903" width="21.28515625" style="1" customWidth="1"/>
    <col min="904" max="914" width="13.140625" style="1" customWidth="1"/>
    <col min="915" max="915" width="15.5703125" style="1" customWidth="1"/>
    <col min="916" max="923" width="13.140625" style="1" customWidth="1"/>
    <col min="924" max="938" width="14" style="1" customWidth="1"/>
    <col min="939" max="940" width="13.28515625" style="1" customWidth="1"/>
    <col min="941" max="941" width="13" style="1" customWidth="1"/>
    <col min="942" max="944" width="14" style="1" customWidth="1"/>
    <col min="945" max="945" width="13.85546875" style="1" customWidth="1"/>
    <col min="946" max="1024" width="9.140625" style="1"/>
    <col min="1025" max="1025" width="38.140625" style="1" customWidth="1"/>
    <col min="1026" max="1026" width="26.5703125" style="1" customWidth="1"/>
    <col min="1027" max="1027" width="20.85546875" style="1" customWidth="1"/>
    <col min="1028" max="1028" width="12.5703125" style="1" customWidth="1"/>
    <col min="1029" max="1029" width="12.85546875" style="1" customWidth="1"/>
    <col min="1030" max="1030" width="28.42578125" style="1" customWidth="1"/>
    <col min="1031" max="1031" width="10.140625" style="1" customWidth="1"/>
    <col min="1032" max="1032" width="9.140625" style="1" customWidth="1"/>
    <col min="1033" max="1033" width="12.5703125" style="1" customWidth="1"/>
    <col min="1034" max="1034" width="11.5703125" style="1" customWidth="1"/>
    <col min="1035" max="1036" width="18.42578125" style="1" customWidth="1"/>
    <col min="1037" max="1037" width="8.42578125" style="1" customWidth="1"/>
    <col min="1038" max="1039" width="9.140625" style="1"/>
    <col min="1040" max="1040" width="11.42578125" style="1" customWidth="1"/>
    <col min="1041" max="1041" width="12.28515625" style="1" customWidth="1"/>
    <col min="1042" max="1042" width="10.85546875" style="1" customWidth="1"/>
    <col min="1043" max="1059" width="9.140625" style="1"/>
    <col min="1060" max="1060" width="11.140625" style="1" customWidth="1"/>
    <col min="1061" max="1061" width="11.28515625" style="1" bestFit="1" customWidth="1"/>
    <col min="1062" max="1062" width="12.28515625" style="1" bestFit="1" customWidth="1"/>
    <col min="1063" max="1063" width="9.28515625" style="1" bestFit="1" customWidth="1"/>
    <col min="1064" max="1064" width="15.7109375" style="1" customWidth="1"/>
    <col min="1065" max="1065" width="13.42578125" style="1" customWidth="1"/>
    <col min="1066" max="1066" width="12.85546875" style="1" customWidth="1"/>
    <col min="1067" max="1067" width="14" style="1" customWidth="1"/>
    <col min="1068" max="1068" width="15" style="1" customWidth="1"/>
    <col min="1069" max="1069" width="15" style="1" bestFit="1" customWidth="1"/>
    <col min="1070" max="1073" width="12.28515625" style="1" bestFit="1" customWidth="1"/>
    <col min="1074" max="1074" width="11.28515625" style="1" bestFit="1" customWidth="1"/>
    <col min="1075" max="1075" width="12.28515625" style="1" bestFit="1" customWidth="1"/>
    <col min="1076" max="1076" width="13.140625" style="1" customWidth="1"/>
    <col min="1077" max="1077" width="13.28515625" style="1" customWidth="1"/>
    <col min="1078" max="1078" width="11.28515625" style="1" bestFit="1" customWidth="1"/>
    <col min="1079" max="1080" width="12.28515625" style="1" bestFit="1" customWidth="1"/>
    <col min="1081" max="1081" width="11.28515625" style="1" bestFit="1" customWidth="1"/>
    <col min="1082" max="1082" width="9.28515625" style="1" bestFit="1" customWidth="1"/>
    <col min="1083" max="1083" width="11.28515625" style="1" bestFit="1" customWidth="1"/>
    <col min="1084" max="1084" width="9.28515625" style="1" bestFit="1" customWidth="1"/>
    <col min="1085" max="1085" width="11.28515625" style="1" bestFit="1" customWidth="1"/>
    <col min="1086" max="1086" width="9.28515625" style="1" bestFit="1" customWidth="1"/>
    <col min="1087" max="1088" width="12.28515625" style="1" bestFit="1" customWidth="1"/>
    <col min="1089" max="1089" width="15" style="1" bestFit="1" customWidth="1"/>
    <col min="1090" max="1090" width="14.140625" style="1" customWidth="1"/>
    <col min="1091" max="1093" width="13.7109375" style="1" customWidth="1"/>
    <col min="1094" max="1094" width="18" style="1" customWidth="1"/>
    <col min="1095" max="1095" width="16.85546875" style="1" customWidth="1"/>
    <col min="1096" max="1096" width="15.85546875" style="1" customWidth="1"/>
    <col min="1097" max="1097" width="18.42578125" style="1" customWidth="1"/>
    <col min="1098" max="1098" width="19.42578125" style="1" customWidth="1"/>
    <col min="1099" max="1099" width="18.140625" style="1" customWidth="1"/>
    <col min="1100" max="1100" width="15" style="1" customWidth="1"/>
    <col min="1101" max="1105" width="17.140625" style="1" customWidth="1"/>
    <col min="1106" max="1106" width="15" style="1" bestFit="1" customWidth="1"/>
    <col min="1107" max="1107" width="12.28515625" style="1" bestFit="1" customWidth="1"/>
    <col min="1108" max="1108" width="14" style="1" bestFit="1" customWidth="1"/>
    <col min="1109" max="1109" width="13.42578125" style="1" customWidth="1"/>
    <col min="1110" max="1110" width="13.85546875" style="1" customWidth="1"/>
    <col min="1111" max="1111" width="13.28515625" style="1" customWidth="1"/>
    <col min="1112" max="1112" width="18.42578125" style="1" customWidth="1"/>
    <col min="1113" max="1113" width="16.42578125" style="1" customWidth="1"/>
    <col min="1114" max="1114" width="16" style="1" customWidth="1"/>
    <col min="1115" max="1115" width="16.5703125" style="1" customWidth="1"/>
    <col min="1116" max="1116" width="15.140625" style="1" customWidth="1"/>
    <col min="1117" max="1117" width="15.85546875" style="1" customWidth="1"/>
    <col min="1118" max="1118" width="15.140625" style="1" customWidth="1"/>
    <col min="1119" max="1119" width="15" style="1" customWidth="1"/>
    <col min="1120" max="1127" width="16.140625" style="1" customWidth="1"/>
    <col min="1128" max="1128" width="17.140625" style="1" customWidth="1"/>
    <col min="1129" max="1131" width="16.140625" style="1" customWidth="1"/>
    <col min="1132" max="1132" width="14.28515625" style="1" customWidth="1"/>
    <col min="1133" max="1135" width="16.140625" style="1" customWidth="1"/>
    <col min="1136" max="1136" width="12" style="1" customWidth="1"/>
    <col min="1137" max="1137" width="14.5703125" style="1" customWidth="1"/>
    <col min="1138" max="1138" width="12.85546875" style="1" customWidth="1"/>
    <col min="1139" max="1139" width="17" style="1" customWidth="1"/>
    <col min="1140" max="1141" width="14" style="1" customWidth="1"/>
    <col min="1142" max="1148" width="18.85546875" style="1" customWidth="1"/>
    <col min="1149" max="1149" width="19.5703125" style="1" customWidth="1"/>
    <col min="1150" max="1150" width="19.28515625" style="1" customWidth="1"/>
    <col min="1151" max="1151" width="18.140625" style="1" customWidth="1"/>
    <col min="1152" max="1152" width="17.42578125" style="1" customWidth="1"/>
    <col min="1153" max="1153" width="18.7109375" style="1" customWidth="1"/>
    <col min="1154" max="1154" width="20.85546875" style="1" customWidth="1"/>
    <col min="1155" max="1155" width="18.85546875" style="1" customWidth="1"/>
    <col min="1156" max="1156" width="19.42578125" style="1" customWidth="1"/>
    <col min="1157" max="1157" width="18" style="1" customWidth="1"/>
    <col min="1158" max="1158" width="19" style="1" customWidth="1"/>
    <col min="1159" max="1159" width="21.28515625" style="1" customWidth="1"/>
    <col min="1160" max="1170" width="13.140625" style="1" customWidth="1"/>
    <col min="1171" max="1171" width="15.5703125" style="1" customWidth="1"/>
    <col min="1172" max="1179" width="13.140625" style="1" customWidth="1"/>
    <col min="1180" max="1194" width="14" style="1" customWidth="1"/>
    <col min="1195" max="1196" width="13.28515625" style="1" customWidth="1"/>
    <col min="1197" max="1197" width="13" style="1" customWidth="1"/>
    <col min="1198" max="1200" width="14" style="1" customWidth="1"/>
    <col min="1201" max="1201" width="13.85546875" style="1" customWidth="1"/>
    <col min="1202" max="1280" width="9.140625" style="1"/>
    <col min="1281" max="1281" width="38.140625" style="1" customWidth="1"/>
    <col min="1282" max="1282" width="26.5703125" style="1" customWidth="1"/>
    <col min="1283" max="1283" width="20.85546875" style="1" customWidth="1"/>
    <col min="1284" max="1284" width="12.5703125" style="1" customWidth="1"/>
    <col min="1285" max="1285" width="12.85546875" style="1" customWidth="1"/>
    <col min="1286" max="1286" width="28.42578125" style="1" customWidth="1"/>
    <col min="1287" max="1287" width="10.140625" style="1" customWidth="1"/>
    <col min="1288" max="1288" width="9.140625" style="1" customWidth="1"/>
    <col min="1289" max="1289" width="12.5703125" style="1" customWidth="1"/>
    <col min="1290" max="1290" width="11.5703125" style="1" customWidth="1"/>
    <col min="1291" max="1292" width="18.42578125" style="1" customWidth="1"/>
    <col min="1293" max="1293" width="8.42578125" style="1" customWidth="1"/>
    <col min="1294" max="1295" width="9.140625" style="1"/>
    <col min="1296" max="1296" width="11.42578125" style="1" customWidth="1"/>
    <col min="1297" max="1297" width="12.28515625" style="1" customWidth="1"/>
    <col min="1298" max="1298" width="10.85546875" style="1" customWidth="1"/>
    <col min="1299" max="1315" width="9.140625" style="1"/>
    <col min="1316" max="1316" width="11.140625" style="1" customWidth="1"/>
    <col min="1317" max="1317" width="11.28515625" style="1" bestFit="1" customWidth="1"/>
    <col min="1318" max="1318" width="12.28515625" style="1" bestFit="1" customWidth="1"/>
    <col min="1319" max="1319" width="9.28515625" style="1" bestFit="1" customWidth="1"/>
    <col min="1320" max="1320" width="15.7109375" style="1" customWidth="1"/>
    <col min="1321" max="1321" width="13.42578125" style="1" customWidth="1"/>
    <col min="1322" max="1322" width="12.85546875" style="1" customWidth="1"/>
    <col min="1323" max="1323" width="14" style="1" customWidth="1"/>
    <col min="1324" max="1324" width="15" style="1" customWidth="1"/>
    <col min="1325" max="1325" width="15" style="1" bestFit="1" customWidth="1"/>
    <col min="1326" max="1329" width="12.28515625" style="1" bestFit="1" customWidth="1"/>
    <col min="1330" max="1330" width="11.28515625" style="1" bestFit="1" customWidth="1"/>
    <col min="1331" max="1331" width="12.28515625" style="1" bestFit="1" customWidth="1"/>
    <col min="1332" max="1332" width="13.140625" style="1" customWidth="1"/>
    <col min="1333" max="1333" width="13.28515625" style="1" customWidth="1"/>
    <col min="1334" max="1334" width="11.28515625" style="1" bestFit="1" customWidth="1"/>
    <col min="1335" max="1336" width="12.28515625" style="1" bestFit="1" customWidth="1"/>
    <col min="1337" max="1337" width="11.28515625" style="1" bestFit="1" customWidth="1"/>
    <col min="1338" max="1338" width="9.28515625" style="1" bestFit="1" customWidth="1"/>
    <col min="1339" max="1339" width="11.28515625" style="1" bestFit="1" customWidth="1"/>
    <col min="1340" max="1340" width="9.28515625" style="1" bestFit="1" customWidth="1"/>
    <col min="1341" max="1341" width="11.28515625" style="1" bestFit="1" customWidth="1"/>
    <col min="1342" max="1342" width="9.28515625" style="1" bestFit="1" customWidth="1"/>
    <col min="1343" max="1344" width="12.28515625" style="1" bestFit="1" customWidth="1"/>
    <col min="1345" max="1345" width="15" style="1" bestFit="1" customWidth="1"/>
    <col min="1346" max="1346" width="14.140625" style="1" customWidth="1"/>
    <col min="1347" max="1349" width="13.7109375" style="1" customWidth="1"/>
    <col min="1350" max="1350" width="18" style="1" customWidth="1"/>
    <col min="1351" max="1351" width="16.85546875" style="1" customWidth="1"/>
    <col min="1352" max="1352" width="15.85546875" style="1" customWidth="1"/>
    <col min="1353" max="1353" width="18.42578125" style="1" customWidth="1"/>
    <col min="1354" max="1354" width="19.42578125" style="1" customWidth="1"/>
    <col min="1355" max="1355" width="18.140625" style="1" customWidth="1"/>
    <col min="1356" max="1356" width="15" style="1" customWidth="1"/>
    <col min="1357" max="1361" width="17.140625" style="1" customWidth="1"/>
    <col min="1362" max="1362" width="15" style="1" bestFit="1" customWidth="1"/>
    <col min="1363" max="1363" width="12.28515625" style="1" bestFit="1" customWidth="1"/>
    <col min="1364" max="1364" width="14" style="1" bestFit="1" customWidth="1"/>
    <col min="1365" max="1365" width="13.42578125" style="1" customWidth="1"/>
    <col min="1366" max="1366" width="13.85546875" style="1" customWidth="1"/>
    <col min="1367" max="1367" width="13.28515625" style="1" customWidth="1"/>
    <col min="1368" max="1368" width="18.42578125" style="1" customWidth="1"/>
    <col min="1369" max="1369" width="16.42578125" style="1" customWidth="1"/>
    <col min="1370" max="1370" width="16" style="1" customWidth="1"/>
    <col min="1371" max="1371" width="16.5703125" style="1" customWidth="1"/>
    <col min="1372" max="1372" width="15.140625" style="1" customWidth="1"/>
    <col min="1373" max="1373" width="15.85546875" style="1" customWidth="1"/>
    <col min="1374" max="1374" width="15.140625" style="1" customWidth="1"/>
    <col min="1375" max="1375" width="15" style="1" customWidth="1"/>
    <col min="1376" max="1383" width="16.140625" style="1" customWidth="1"/>
    <col min="1384" max="1384" width="17.140625" style="1" customWidth="1"/>
    <col min="1385" max="1387" width="16.140625" style="1" customWidth="1"/>
    <col min="1388" max="1388" width="14.28515625" style="1" customWidth="1"/>
    <col min="1389" max="1391" width="16.140625" style="1" customWidth="1"/>
    <col min="1392" max="1392" width="12" style="1" customWidth="1"/>
    <col min="1393" max="1393" width="14.5703125" style="1" customWidth="1"/>
    <col min="1394" max="1394" width="12.85546875" style="1" customWidth="1"/>
    <col min="1395" max="1395" width="17" style="1" customWidth="1"/>
    <col min="1396" max="1397" width="14" style="1" customWidth="1"/>
    <col min="1398" max="1404" width="18.85546875" style="1" customWidth="1"/>
    <col min="1405" max="1405" width="19.5703125" style="1" customWidth="1"/>
    <col min="1406" max="1406" width="19.28515625" style="1" customWidth="1"/>
    <col min="1407" max="1407" width="18.140625" style="1" customWidth="1"/>
    <col min="1408" max="1408" width="17.42578125" style="1" customWidth="1"/>
    <col min="1409" max="1409" width="18.7109375" style="1" customWidth="1"/>
    <col min="1410" max="1410" width="20.85546875" style="1" customWidth="1"/>
    <col min="1411" max="1411" width="18.85546875" style="1" customWidth="1"/>
    <col min="1412" max="1412" width="19.42578125" style="1" customWidth="1"/>
    <col min="1413" max="1413" width="18" style="1" customWidth="1"/>
    <col min="1414" max="1414" width="19" style="1" customWidth="1"/>
    <col min="1415" max="1415" width="21.28515625" style="1" customWidth="1"/>
    <col min="1416" max="1426" width="13.140625" style="1" customWidth="1"/>
    <col min="1427" max="1427" width="15.5703125" style="1" customWidth="1"/>
    <col min="1428" max="1435" width="13.140625" style="1" customWidth="1"/>
    <col min="1436" max="1450" width="14" style="1" customWidth="1"/>
    <col min="1451" max="1452" width="13.28515625" style="1" customWidth="1"/>
    <col min="1453" max="1453" width="13" style="1" customWidth="1"/>
    <col min="1454" max="1456" width="14" style="1" customWidth="1"/>
    <col min="1457" max="1457" width="13.85546875" style="1" customWidth="1"/>
    <col min="1458" max="1536" width="9.140625" style="1"/>
    <col min="1537" max="1537" width="38.140625" style="1" customWidth="1"/>
    <col min="1538" max="1538" width="26.5703125" style="1" customWidth="1"/>
    <col min="1539" max="1539" width="20.85546875" style="1" customWidth="1"/>
    <col min="1540" max="1540" width="12.5703125" style="1" customWidth="1"/>
    <col min="1541" max="1541" width="12.85546875" style="1" customWidth="1"/>
    <col min="1542" max="1542" width="28.42578125" style="1" customWidth="1"/>
    <col min="1543" max="1543" width="10.140625" style="1" customWidth="1"/>
    <col min="1544" max="1544" width="9.140625" style="1" customWidth="1"/>
    <col min="1545" max="1545" width="12.5703125" style="1" customWidth="1"/>
    <col min="1546" max="1546" width="11.5703125" style="1" customWidth="1"/>
    <col min="1547" max="1548" width="18.42578125" style="1" customWidth="1"/>
    <col min="1549" max="1549" width="8.42578125" style="1" customWidth="1"/>
    <col min="1550" max="1551" width="9.140625" style="1"/>
    <col min="1552" max="1552" width="11.42578125" style="1" customWidth="1"/>
    <col min="1553" max="1553" width="12.28515625" style="1" customWidth="1"/>
    <col min="1554" max="1554" width="10.85546875" style="1" customWidth="1"/>
    <col min="1555" max="1571" width="9.140625" style="1"/>
    <col min="1572" max="1572" width="11.140625" style="1" customWidth="1"/>
    <col min="1573" max="1573" width="11.28515625" style="1" bestFit="1" customWidth="1"/>
    <col min="1574" max="1574" width="12.28515625" style="1" bestFit="1" customWidth="1"/>
    <col min="1575" max="1575" width="9.28515625" style="1" bestFit="1" customWidth="1"/>
    <col min="1576" max="1576" width="15.7109375" style="1" customWidth="1"/>
    <col min="1577" max="1577" width="13.42578125" style="1" customWidth="1"/>
    <col min="1578" max="1578" width="12.85546875" style="1" customWidth="1"/>
    <col min="1579" max="1579" width="14" style="1" customWidth="1"/>
    <col min="1580" max="1580" width="15" style="1" customWidth="1"/>
    <col min="1581" max="1581" width="15" style="1" bestFit="1" customWidth="1"/>
    <col min="1582" max="1585" width="12.28515625" style="1" bestFit="1" customWidth="1"/>
    <col min="1586" max="1586" width="11.28515625" style="1" bestFit="1" customWidth="1"/>
    <col min="1587" max="1587" width="12.28515625" style="1" bestFit="1" customWidth="1"/>
    <col min="1588" max="1588" width="13.140625" style="1" customWidth="1"/>
    <col min="1589" max="1589" width="13.28515625" style="1" customWidth="1"/>
    <col min="1590" max="1590" width="11.28515625" style="1" bestFit="1" customWidth="1"/>
    <col min="1591" max="1592" width="12.28515625" style="1" bestFit="1" customWidth="1"/>
    <col min="1593" max="1593" width="11.28515625" style="1" bestFit="1" customWidth="1"/>
    <col min="1594" max="1594" width="9.28515625" style="1" bestFit="1" customWidth="1"/>
    <col min="1595" max="1595" width="11.28515625" style="1" bestFit="1" customWidth="1"/>
    <col min="1596" max="1596" width="9.28515625" style="1" bestFit="1" customWidth="1"/>
    <col min="1597" max="1597" width="11.28515625" style="1" bestFit="1" customWidth="1"/>
    <col min="1598" max="1598" width="9.28515625" style="1" bestFit="1" customWidth="1"/>
    <col min="1599" max="1600" width="12.28515625" style="1" bestFit="1" customWidth="1"/>
    <col min="1601" max="1601" width="15" style="1" bestFit="1" customWidth="1"/>
    <col min="1602" max="1602" width="14.140625" style="1" customWidth="1"/>
    <col min="1603" max="1605" width="13.7109375" style="1" customWidth="1"/>
    <col min="1606" max="1606" width="18" style="1" customWidth="1"/>
    <col min="1607" max="1607" width="16.85546875" style="1" customWidth="1"/>
    <col min="1608" max="1608" width="15.85546875" style="1" customWidth="1"/>
    <col min="1609" max="1609" width="18.42578125" style="1" customWidth="1"/>
    <col min="1610" max="1610" width="19.42578125" style="1" customWidth="1"/>
    <col min="1611" max="1611" width="18.140625" style="1" customWidth="1"/>
    <col min="1612" max="1612" width="15" style="1" customWidth="1"/>
    <col min="1613" max="1617" width="17.140625" style="1" customWidth="1"/>
    <col min="1618" max="1618" width="15" style="1" bestFit="1" customWidth="1"/>
    <col min="1619" max="1619" width="12.28515625" style="1" bestFit="1" customWidth="1"/>
    <col min="1620" max="1620" width="14" style="1" bestFit="1" customWidth="1"/>
    <col min="1621" max="1621" width="13.42578125" style="1" customWidth="1"/>
    <col min="1622" max="1622" width="13.85546875" style="1" customWidth="1"/>
    <col min="1623" max="1623" width="13.28515625" style="1" customWidth="1"/>
    <col min="1624" max="1624" width="18.42578125" style="1" customWidth="1"/>
    <col min="1625" max="1625" width="16.42578125" style="1" customWidth="1"/>
    <col min="1626" max="1626" width="16" style="1" customWidth="1"/>
    <col min="1627" max="1627" width="16.5703125" style="1" customWidth="1"/>
    <col min="1628" max="1628" width="15.140625" style="1" customWidth="1"/>
    <col min="1629" max="1629" width="15.85546875" style="1" customWidth="1"/>
    <col min="1630" max="1630" width="15.140625" style="1" customWidth="1"/>
    <col min="1631" max="1631" width="15" style="1" customWidth="1"/>
    <col min="1632" max="1639" width="16.140625" style="1" customWidth="1"/>
    <col min="1640" max="1640" width="17.140625" style="1" customWidth="1"/>
    <col min="1641" max="1643" width="16.140625" style="1" customWidth="1"/>
    <col min="1644" max="1644" width="14.28515625" style="1" customWidth="1"/>
    <col min="1645" max="1647" width="16.140625" style="1" customWidth="1"/>
    <col min="1648" max="1648" width="12" style="1" customWidth="1"/>
    <col min="1649" max="1649" width="14.5703125" style="1" customWidth="1"/>
    <col min="1650" max="1650" width="12.85546875" style="1" customWidth="1"/>
    <col min="1651" max="1651" width="17" style="1" customWidth="1"/>
    <col min="1652" max="1653" width="14" style="1" customWidth="1"/>
    <col min="1654" max="1660" width="18.85546875" style="1" customWidth="1"/>
    <col min="1661" max="1661" width="19.5703125" style="1" customWidth="1"/>
    <col min="1662" max="1662" width="19.28515625" style="1" customWidth="1"/>
    <col min="1663" max="1663" width="18.140625" style="1" customWidth="1"/>
    <col min="1664" max="1664" width="17.42578125" style="1" customWidth="1"/>
    <col min="1665" max="1665" width="18.7109375" style="1" customWidth="1"/>
    <col min="1666" max="1666" width="20.85546875" style="1" customWidth="1"/>
    <col min="1667" max="1667" width="18.85546875" style="1" customWidth="1"/>
    <col min="1668" max="1668" width="19.42578125" style="1" customWidth="1"/>
    <col min="1669" max="1669" width="18" style="1" customWidth="1"/>
    <col min="1670" max="1670" width="19" style="1" customWidth="1"/>
    <col min="1671" max="1671" width="21.28515625" style="1" customWidth="1"/>
    <col min="1672" max="1682" width="13.140625" style="1" customWidth="1"/>
    <col min="1683" max="1683" width="15.5703125" style="1" customWidth="1"/>
    <col min="1684" max="1691" width="13.140625" style="1" customWidth="1"/>
    <col min="1692" max="1706" width="14" style="1" customWidth="1"/>
    <col min="1707" max="1708" width="13.28515625" style="1" customWidth="1"/>
    <col min="1709" max="1709" width="13" style="1" customWidth="1"/>
    <col min="1710" max="1712" width="14" style="1" customWidth="1"/>
    <col min="1713" max="1713" width="13.85546875" style="1" customWidth="1"/>
    <col min="1714" max="1792" width="9.140625" style="1"/>
    <col min="1793" max="1793" width="38.140625" style="1" customWidth="1"/>
    <col min="1794" max="1794" width="26.5703125" style="1" customWidth="1"/>
    <col min="1795" max="1795" width="20.85546875" style="1" customWidth="1"/>
    <col min="1796" max="1796" width="12.5703125" style="1" customWidth="1"/>
    <col min="1797" max="1797" width="12.85546875" style="1" customWidth="1"/>
    <col min="1798" max="1798" width="28.42578125" style="1" customWidth="1"/>
    <col min="1799" max="1799" width="10.140625" style="1" customWidth="1"/>
    <col min="1800" max="1800" width="9.140625" style="1" customWidth="1"/>
    <col min="1801" max="1801" width="12.5703125" style="1" customWidth="1"/>
    <col min="1802" max="1802" width="11.5703125" style="1" customWidth="1"/>
    <col min="1803" max="1804" width="18.42578125" style="1" customWidth="1"/>
    <col min="1805" max="1805" width="8.42578125" style="1" customWidth="1"/>
    <col min="1806" max="1807" width="9.140625" style="1"/>
    <col min="1808" max="1808" width="11.42578125" style="1" customWidth="1"/>
    <col min="1809" max="1809" width="12.28515625" style="1" customWidth="1"/>
    <col min="1810" max="1810" width="10.85546875" style="1" customWidth="1"/>
    <col min="1811" max="1827" width="9.140625" style="1"/>
    <col min="1828" max="1828" width="11.140625" style="1" customWidth="1"/>
    <col min="1829" max="1829" width="11.28515625" style="1" bestFit="1" customWidth="1"/>
    <col min="1830" max="1830" width="12.28515625" style="1" bestFit="1" customWidth="1"/>
    <col min="1831" max="1831" width="9.28515625" style="1" bestFit="1" customWidth="1"/>
    <col min="1832" max="1832" width="15.7109375" style="1" customWidth="1"/>
    <col min="1833" max="1833" width="13.42578125" style="1" customWidth="1"/>
    <col min="1834" max="1834" width="12.85546875" style="1" customWidth="1"/>
    <col min="1835" max="1835" width="14" style="1" customWidth="1"/>
    <col min="1836" max="1836" width="15" style="1" customWidth="1"/>
    <col min="1837" max="1837" width="15" style="1" bestFit="1" customWidth="1"/>
    <col min="1838" max="1841" width="12.28515625" style="1" bestFit="1" customWidth="1"/>
    <col min="1842" max="1842" width="11.28515625" style="1" bestFit="1" customWidth="1"/>
    <col min="1843" max="1843" width="12.28515625" style="1" bestFit="1" customWidth="1"/>
    <col min="1844" max="1844" width="13.140625" style="1" customWidth="1"/>
    <col min="1845" max="1845" width="13.28515625" style="1" customWidth="1"/>
    <col min="1846" max="1846" width="11.28515625" style="1" bestFit="1" customWidth="1"/>
    <col min="1847" max="1848" width="12.28515625" style="1" bestFit="1" customWidth="1"/>
    <col min="1849" max="1849" width="11.28515625" style="1" bestFit="1" customWidth="1"/>
    <col min="1850" max="1850" width="9.28515625" style="1" bestFit="1" customWidth="1"/>
    <col min="1851" max="1851" width="11.28515625" style="1" bestFit="1" customWidth="1"/>
    <col min="1852" max="1852" width="9.28515625" style="1" bestFit="1" customWidth="1"/>
    <col min="1853" max="1853" width="11.28515625" style="1" bestFit="1" customWidth="1"/>
    <col min="1854" max="1854" width="9.28515625" style="1" bestFit="1" customWidth="1"/>
    <col min="1855" max="1856" width="12.28515625" style="1" bestFit="1" customWidth="1"/>
    <col min="1857" max="1857" width="15" style="1" bestFit="1" customWidth="1"/>
    <col min="1858" max="1858" width="14.140625" style="1" customWidth="1"/>
    <col min="1859" max="1861" width="13.7109375" style="1" customWidth="1"/>
    <col min="1862" max="1862" width="18" style="1" customWidth="1"/>
    <col min="1863" max="1863" width="16.85546875" style="1" customWidth="1"/>
    <col min="1864" max="1864" width="15.85546875" style="1" customWidth="1"/>
    <col min="1865" max="1865" width="18.42578125" style="1" customWidth="1"/>
    <col min="1866" max="1866" width="19.42578125" style="1" customWidth="1"/>
    <col min="1867" max="1867" width="18.140625" style="1" customWidth="1"/>
    <col min="1868" max="1868" width="15" style="1" customWidth="1"/>
    <col min="1869" max="1873" width="17.140625" style="1" customWidth="1"/>
    <col min="1874" max="1874" width="15" style="1" bestFit="1" customWidth="1"/>
    <col min="1875" max="1875" width="12.28515625" style="1" bestFit="1" customWidth="1"/>
    <col min="1876" max="1876" width="14" style="1" bestFit="1" customWidth="1"/>
    <col min="1877" max="1877" width="13.42578125" style="1" customWidth="1"/>
    <col min="1878" max="1878" width="13.85546875" style="1" customWidth="1"/>
    <col min="1879" max="1879" width="13.28515625" style="1" customWidth="1"/>
    <col min="1880" max="1880" width="18.42578125" style="1" customWidth="1"/>
    <col min="1881" max="1881" width="16.42578125" style="1" customWidth="1"/>
    <col min="1882" max="1882" width="16" style="1" customWidth="1"/>
    <col min="1883" max="1883" width="16.5703125" style="1" customWidth="1"/>
    <col min="1884" max="1884" width="15.140625" style="1" customWidth="1"/>
    <col min="1885" max="1885" width="15.85546875" style="1" customWidth="1"/>
    <col min="1886" max="1886" width="15.140625" style="1" customWidth="1"/>
    <col min="1887" max="1887" width="15" style="1" customWidth="1"/>
    <col min="1888" max="1895" width="16.140625" style="1" customWidth="1"/>
    <col min="1896" max="1896" width="17.140625" style="1" customWidth="1"/>
    <col min="1897" max="1899" width="16.140625" style="1" customWidth="1"/>
    <col min="1900" max="1900" width="14.28515625" style="1" customWidth="1"/>
    <col min="1901" max="1903" width="16.140625" style="1" customWidth="1"/>
    <col min="1904" max="1904" width="12" style="1" customWidth="1"/>
    <col min="1905" max="1905" width="14.5703125" style="1" customWidth="1"/>
    <col min="1906" max="1906" width="12.85546875" style="1" customWidth="1"/>
    <col min="1907" max="1907" width="17" style="1" customWidth="1"/>
    <col min="1908" max="1909" width="14" style="1" customWidth="1"/>
    <col min="1910" max="1916" width="18.85546875" style="1" customWidth="1"/>
    <col min="1917" max="1917" width="19.5703125" style="1" customWidth="1"/>
    <col min="1918" max="1918" width="19.28515625" style="1" customWidth="1"/>
    <col min="1919" max="1919" width="18.140625" style="1" customWidth="1"/>
    <col min="1920" max="1920" width="17.42578125" style="1" customWidth="1"/>
    <col min="1921" max="1921" width="18.7109375" style="1" customWidth="1"/>
    <col min="1922" max="1922" width="20.85546875" style="1" customWidth="1"/>
    <col min="1923" max="1923" width="18.85546875" style="1" customWidth="1"/>
    <col min="1924" max="1924" width="19.42578125" style="1" customWidth="1"/>
    <col min="1925" max="1925" width="18" style="1" customWidth="1"/>
    <col min="1926" max="1926" width="19" style="1" customWidth="1"/>
    <col min="1927" max="1927" width="21.28515625" style="1" customWidth="1"/>
    <col min="1928" max="1938" width="13.140625" style="1" customWidth="1"/>
    <col min="1939" max="1939" width="15.5703125" style="1" customWidth="1"/>
    <col min="1940" max="1947" width="13.140625" style="1" customWidth="1"/>
    <col min="1948" max="1962" width="14" style="1" customWidth="1"/>
    <col min="1963" max="1964" width="13.28515625" style="1" customWidth="1"/>
    <col min="1965" max="1965" width="13" style="1" customWidth="1"/>
    <col min="1966" max="1968" width="14" style="1" customWidth="1"/>
    <col min="1969" max="1969" width="13.85546875" style="1" customWidth="1"/>
    <col min="1970" max="2048" width="9.140625" style="1"/>
    <col min="2049" max="2049" width="38.140625" style="1" customWidth="1"/>
    <col min="2050" max="2050" width="26.5703125" style="1" customWidth="1"/>
    <col min="2051" max="2051" width="20.85546875" style="1" customWidth="1"/>
    <col min="2052" max="2052" width="12.5703125" style="1" customWidth="1"/>
    <col min="2053" max="2053" width="12.85546875" style="1" customWidth="1"/>
    <col min="2054" max="2054" width="28.42578125" style="1" customWidth="1"/>
    <col min="2055" max="2055" width="10.140625" style="1" customWidth="1"/>
    <col min="2056" max="2056" width="9.140625" style="1" customWidth="1"/>
    <col min="2057" max="2057" width="12.5703125" style="1" customWidth="1"/>
    <col min="2058" max="2058" width="11.5703125" style="1" customWidth="1"/>
    <col min="2059" max="2060" width="18.42578125" style="1" customWidth="1"/>
    <col min="2061" max="2061" width="8.42578125" style="1" customWidth="1"/>
    <col min="2062" max="2063" width="9.140625" style="1"/>
    <col min="2064" max="2064" width="11.42578125" style="1" customWidth="1"/>
    <col min="2065" max="2065" width="12.28515625" style="1" customWidth="1"/>
    <col min="2066" max="2066" width="10.85546875" style="1" customWidth="1"/>
    <col min="2067" max="2083" width="9.140625" style="1"/>
    <col min="2084" max="2084" width="11.140625" style="1" customWidth="1"/>
    <col min="2085" max="2085" width="11.28515625" style="1" bestFit="1" customWidth="1"/>
    <col min="2086" max="2086" width="12.28515625" style="1" bestFit="1" customWidth="1"/>
    <col min="2087" max="2087" width="9.28515625" style="1" bestFit="1" customWidth="1"/>
    <col min="2088" max="2088" width="15.7109375" style="1" customWidth="1"/>
    <col min="2089" max="2089" width="13.42578125" style="1" customWidth="1"/>
    <col min="2090" max="2090" width="12.85546875" style="1" customWidth="1"/>
    <col min="2091" max="2091" width="14" style="1" customWidth="1"/>
    <col min="2092" max="2092" width="15" style="1" customWidth="1"/>
    <col min="2093" max="2093" width="15" style="1" bestFit="1" customWidth="1"/>
    <col min="2094" max="2097" width="12.28515625" style="1" bestFit="1" customWidth="1"/>
    <col min="2098" max="2098" width="11.28515625" style="1" bestFit="1" customWidth="1"/>
    <col min="2099" max="2099" width="12.28515625" style="1" bestFit="1" customWidth="1"/>
    <col min="2100" max="2100" width="13.140625" style="1" customWidth="1"/>
    <col min="2101" max="2101" width="13.28515625" style="1" customWidth="1"/>
    <col min="2102" max="2102" width="11.28515625" style="1" bestFit="1" customWidth="1"/>
    <col min="2103" max="2104" width="12.28515625" style="1" bestFit="1" customWidth="1"/>
    <col min="2105" max="2105" width="11.28515625" style="1" bestFit="1" customWidth="1"/>
    <col min="2106" max="2106" width="9.28515625" style="1" bestFit="1" customWidth="1"/>
    <col min="2107" max="2107" width="11.28515625" style="1" bestFit="1" customWidth="1"/>
    <col min="2108" max="2108" width="9.28515625" style="1" bestFit="1" customWidth="1"/>
    <col min="2109" max="2109" width="11.28515625" style="1" bestFit="1" customWidth="1"/>
    <col min="2110" max="2110" width="9.28515625" style="1" bestFit="1" customWidth="1"/>
    <col min="2111" max="2112" width="12.28515625" style="1" bestFit="1" customWidth="1"/>
    <col min="2113" max="2113" width="15" style="1" bestFit="1" customWidth="1"/>
    <col min="2114" max="2114" width="14.140625" style="1" customWidth="1"/>
    <col min="2115" max="2117" width="13.7109375" style="1" customWidth="1"/>
    <col min="2118" max="2118" width="18" style="1" customWidth="1"/>
    <col min="2119" max="2119" width="16.85546875" style="1" customWidth="1"/>
    <col min="2120" max="2120" width="15.85546875" style="1" customWidth="1"/>
    <col min="2121" max="2121" width="18.42578125" style="1" customWidth="1"/>
    <col min="2122" max="2122" width="19.42578125" style="1" customWidth="1"/>
    <col min="2123" max="2123" width="18.140625" style="1" customWidth="1"/>
    <col min="2124" max="2124" width="15" style="1" customWidth="1"/>
    <col min="2125" max="2129" width="17.140625" style="1" customWidth="1"/>
    <col min="2130" max="2130" width="15" style="1" bestFit="1" customWidth="1"/>
    <col min="2131" max="2131" width="12.28515625" style="1" bestFit="1" customWidth="1"/>
    <col min="2132" max="2132" width="14" style="1" bestFit="1" customWidth="1"/>
    <col min="2133" max="2133" width="13.42578125" style="1" customWidth="1"/>
    <col min="2134" max="2134" width="13.85546875" style="1" customWidth="1"/>
    <col min="2135" max="2135" width="13.28515625" style="1" customWidth="1"/>
    <col min="2136" max="2136" width="18.42578125" style="1" customWidth="1"/>
    <col min="2137" max="2137" width="16.42578125" style="1" customWidth="1"/>
    <col min="2138" max="2138" width="16" style="1" customWidth="1"/>
    <col min="2139" max="2139" width="16.5703125" style="1" customWidth="1"/>
    <col min="2140" max="2140" width="15.140625" style="1" customWidth="1"/>
    <col min="2141" max="2141" width="15.85546875" style="1" customWidth="1"/>
    <col min="2142" max="2142" width="15.140625" style="1" customWidth="1"/>
    <col min="2143" max="2143" width="15" style="1" customWidth="1"/>
    <col min="2144" max="2151" width="16.140625" style="1" customWidth="1"/>
    <col min="2152" max="2152" width="17.140625" style="1" customWidth="1"/>
    <col min="2153" max="2155" width="16.140625" style="1" customWidth="1"/>
    <col min="2156" max="2156" width="14.28515625" style="1" customWidth="1"/>
    <col min="2157" max="2159" width="16.140625" style="1" customWidth="1"/>
    <col min="2160" max="2160" width="12" style="1" customWidth="1"/>
    <col min="2161" max="2161" width="14.5703125" style="1" customWidth="1"/>
    <col min="2162" max="2162" width="12.85546875" style="1" customWidth="1"/>
    <col min="2163" max="2163" width="17" style="1" customWidth="1"/>
    <col min="2164" max="2165" width="14" style="1" customWidth="1"/>
    <col min="2166" max="2172" width="18.85546875" style="1" customWidth="1"/>
    <col min="2173" max="2173" width="19.5703125" style="1" customWidth="1"/>
    <col min="2174" max="2174" width="19.28515625" style="1" customWidth="1"/>
    <col min="2175" max="2175" width="18.140625" style="1" customWidth="1"/>
    <col min="2176" max="2176" width="17.42578125" style="1" customWidth="1"/>
    <col min="2177" max="2177" width="18.7109375" style="1" customWidth="1"/>
    <col min="2178" max="2178" width="20.85546875" style="1" customWidth="1"/>
    <col min="2179" max="2179" width="18.85546875" style="1" customWidth="1"/>
    <col min="2180" max="2180" width="19.42578125" style="1" customWidth="1"/>
    <col min="2181" max="2181" width="18" style="1" customWidth="1"/>
    <col min="2182" max="2182" width="19" style="1" customWidth="1"/>
    <col min="2183" max="2183" width="21.28515625" style="1" customWidth="1"/>
    <col min="2184" max="2194" width="13.140625" style="1" customWidth="1"/>
    <col min="2195" max="2195" width="15.5703125" style="1" customWidth="1"/>
    <col min="2196" max="2203" width="13.140625" style="1" customWidth="1"/>
    <col min="2204" max="2218" width="14" style="1" customWidth="1"/>
    <col min="2219" max="2220" width="13.28515625" style="1" customWidth="1"/>
    <col min="2221" max="2221" width="13" style="1" customWidth="1"/>
    <col min="2222" max="2224" width="14" style="1" customWidth="1"/>
    <col min="2225" max="2225" width="13.85546875" style="1" customWidth="1"/>
    <col min="2226" max="2304" width="9.140625" style="1"/>
    <col min="2305" max="2305" width="38.140625" style="1" customWidth="1"/>
    <col min="2306" max="2306" width="26.5703125" style="1" customWidth="1"/>
    <col min="2307" max="2307" width="20.85546875" style="1" customWidth="1"/>
    <col min="2308" max="2308" width="12.5703125" style="1" customWidth="1"/>
    <col min="2309" max="2309" width="12.85546875" style="1" customWidth="1"/>
    <col min="2310" max="2310" width="28.42578125" style="1" customWidth="1"/>
    <col min="2311" max="2311" width="10.140625" style="1" customWidth="1"/>
    <col min="2312" max="2312" width="9.140625" style="1" customWidth="1"/>
    <col min="2313" max="2313" width="12.5703125" style="1" customWidth="1"/>
    <col min="2314" max="2314" width="11.5703125" style="1" customWidth="1"/>
    <col min="2315" max="2316" width="18.42578125" style="1" customWidth="1"/>
    <col min="2317" max="2317" width="8.42578125" style="1" customWidth="1"/>
    <col min="2318" max="2319" width="9.140625" style="1"/>
    <col min="2320" max="2320" width="11.42578125" style="1" customWidth="1"/>
    <col min="2321" max="2321" width="12.28515625" style="1" customWidth="1"/>
    <col min="2322" max="2322" width="10.85546875" style="1" customWidth="1"/>
    <col min="2323" max="2339" width="9.140625" style="1"/>
    <col min="2340" max="2340" width="11.140625" style="1" customWidth="1"/>
    <col min="2341" max="2341" width="11.28515625" style="1" bestFit="1" customWidth="1"/>
    <col min="2342" max="2342" width="12.28515625" style="1" bestFit="1" customWidth="1"/>
    <col min="2343" max="2343" width="9.28515625" style="1" bestFit="1" customWidth="1"/>
    <col min="2344" max="2344" width="15.7109375" style="1" customWidth="1"/>
    <col min="2345" max="2345" width="13.42578125" style="1" customWidth="1"/>
    <col min="2346" max="2346" width="12.85546875" style="1" customWidth="1"/>
    <col min="2347" max="2347" width="14" style="1" customWidth="1"/>
    <col min="2348" max="2348" width="15" style="1" customWidth="1"/>
    <col min="2349" max="2349" width="15" style="1" bestFit="1" customWidth="1"/>
    <col min="2350" max="2353" width="12.28515625" style="1" bestFit="1" customWidth="1"/>
    <col min="2354" max="2354" width="11.28515625" style="1" bestFit="1" customWidth="1"/>
    <col min="2355" max="2355" width="12.28515625" style="1" bestFit="1" customWidth="1"/>
    <col min="2356" max="2356" width="13.140625" style="1" customWidth="1"/>
    <col min="2357" max="2357" width="13.28515625" style="1" customWidth="1"/>
    <col min="2358" max="2358" width="11.28515625" style="1" bestFit="1" customWidth="1"/>
    <col min="2359" max="2360" width="12.28515625" style="1" bestFit="1" customWidth="1"/>
    <col min="2361" max="2361" width="11.28515625" style="1" bestFit="1" customWidth="1"/>
    <col min="2362" max="2362" width="9.28515625" style="1" bestFit="1" customWidth="1"/>
    <col min="2363" max="2363" width="11.28515625" style="1" bestFit="1" customWidth="1"/>
    <col min="2364" max="2364" width="9.28515625" style="1" bestFit="1" customWidth="1"/>
    <col min="2365" max="2365" width="11.28515625" style="1" bestFit="1" customWidth="1"/>
    <col min="2366" max="2366" width="9.28515625" style="1" bestFit="1" customWidth="1"/>
    <col min="2367" max="2368" width="12.28515625" style="1" bestFit="1" customWidth="1"/>
    <col min="2369" max="2369" width="15" style="1" bestFit="1" customWidth="1"/>
    <col min="2370" max="2370" width="14.140625" style="1" customWidth="1"/>
    <col min="2371" max="2373" width="13.7109375" style="1" customWidth="1"/>
    <col min="2374" max="2374" width="18" style="1" customWidth="1"/>
    <col min="2375" max="2375" width="16.85546875" style="1" customWidth="1"/>
    <col min="2376" max="2376" width="15.85546875" style="1" customWidth="1"/>
    <col min="2377" max="2377" width="18.42578125" style="1" customWidth="1"/>
    <col min="2378" max="2378" width="19.42578125" style="1" customWidth="1"/>
    <col min="2379" max="2379" width="18.140625" style="1" customWidth="1"/>
    <col min="2380" max="2380" width="15" style="1" customWidth="1"/>
    <col min="2381" max="2385" width="17.140625" style="1" customWidth="1"/>
    <col min="2386" max="2386" width="15" style="1" bestFit="1" customWidth="1"/>
    <col min="2387" max="2387" width="12.28515625" style="1" bestFit="1" customWidth="1"/>
    <col min="2388" max="2388" width="14" style="1" bestFit="1" customWidth="1"/>
    <col min="2389" max="2389" width="13.42578125" style="1" customWidth="1"/>
    <col min="2390" max="2390" width="13.85546875" style="1" customWidth="1"/>
    <col min="2391" max="2391" width="13.28515625" style="1" customWidth="1"/>
    <col min="2392" max="2392" width="18.42578125" style="1" customWidth="1"/>
    <col min="2393" max="2393" width="16.42578125" style="1" customWidth="1"/>
    <col min="2394" max="2394" width="16" style="1" customWidth="1"/>
    <col min="2395" max="2395" width="16.5703125" style="1" customWidth="1"/>
    <col min="2396" max="2396" width="15.140625" style="1" customWidth="1"/>
    <col min="2397" max="2397" width="15.85546875" style="1" customWidth="1"/>
    <col min="2398" max="2398" width="15.140625" style="1" customWidth="1"/>
    <col min="2399" max="2399" width="15" style="1" customWidth="1"/>
    <col min="2400" max="2407" width="16.140625" style="1" customWidth="1"/>
    <col min="2408" max="2408" width="17.140625" style="1" customWidth="1"/>
    <col min="2409" max="2411" width="16.140625" style="1" customWidth="1"/>
    <col min="2412" max="2412" width="14.28515625" style="1" customWidth="1"/>
    <col min="2413" max="2415" width="16.140625" style="1" customWidth="1"/>
    <col min="2416" max="2416" width="12" style="1" customWidth="1"/>
    <col min="2417" max="2417" width="14.5703125" style="1" customWidth="1"/>
    <col min="2418" max="2418" width="12.85546875" style="1" customWidth="1"/>
    <col min="2419" max="2419" width="17" style="1" customWidth="1"/>
    <col min="2420" max="2421" width="14" style="1" customWidth="1"/>
    <col min="2422" max="2428" width="18.85546875" style="1" customWidth="1"/>
    <col min="2429" max="2429" width="19.5703125" style="1" customWidth="1"/>
    <col min="2430" max="2430" width="19.28515625" style="1" customWidth="1"/>
    <col min="2431" max="2431" width="18.140625" style="1" customWidth="1"/>
    <col min="2432" max="2432" width="17.42578125" style="1" customWidth="1"/>
    <col min="2433" max="2433" width="18.7109375" style="1" customWidth="1"/>
    <col min="2434" max="2434" width="20.85546875" style="1" customWidth="1"/>
    <col min="2435" max="2435" width="18.85546875" style="1" customWidth="1"/>
    <col min="2436" max="2436" width="19.42578125" style="1" customWidth="1"/>
    <col min="2437" max="2437" width="18" style="1" customWidth="1"/>
    <col min="2438" max="2438" width="19" style="1" customWidth="1"/>
    <col min="2439" max="2439" width="21.28515625" style="1" customWidth="1"/>
    <col min="2440" max="2450" width="13.140625" style="1" customWidth="1"/>
    <col min="2451" max="2451" width="15.5703125" style="1" customWidth="1"/>
    <col min="2452" max="2459" width="13.140625" style="1" customWidth="1"/>
    <col min="2460" max="2474" width="14" style="1" customWidth="1"/>
    <col min="2475" max="2476" width="13.28515625" style="1" customWidth="1"/>
    <col min="2477" max="2477" width="13" style="1" customWidth="1"/>
    <col min="2478" max="2480" width="14" style="1" customWidth="1"/>
    <col min="2481" max="2481" width="13.85546875" style="1" customWidth="1"/>
    <col min="2482" max="2560" width="9.140625" style="1"/>
    <col min="2561" max="2561" width="38.140625" style="1" customWidth="1"/>
    <col min="2562" max="2562" width="26.5703125" style="1" customWidth="1"/>
    <col min="2563" max="2563" width="20.85546875" style="1" customWidth="1"/>
    <col min="2564" max="2564" width="12.5703125" style="1" customWidth="1"/>
    <col min="2565" max="2565" width="12.85546875" style="1" customWidth="1"/>
    <col min="2566" max="2566" width="28.42578125" style="1" customWidth="1"/>
    <col min="2567" max="2567" width="10.140625" style="1" customWidth="1"/>
    <col min="2568" max="2568" width="9.140625" style="1" customWidth="1"/>
    <col min="2569" max="2569" width="12.5703125" style="1" customWidth="1"/>
    <col min="2570" max="2570" width="11.5703125" style="1" customWidth="1"/>
    <col min="2571" max="2572" width="18.42578125" style="1" customWidth="1"/>
    <col min="2573" max="2573" width="8.42578125" style="1" customWidth="1"/>
    <col min="2574" max="2575" width="9.140625" style="1"/>
    <col min="2576" max="2576" width="11.42578125" style="1" customWidth="1"/>
    <col min="2577" max="2577" width="12.28515625" style="1" customWidth="1"/>
    <col min="2578" max="2578" width="10.85546875" style="1" customWidth="1"/>
    <col min="2579" max="2595" width="9.140625" style="1"/>
    <col min="2596" max="2596" width="11.140625" style="1" customWidth="1"/>
    <col min="2597" max="2597" width="11.28515625" style="1" bestFit="1" customWidth="1"/>
    <col min="2598" max="2598" width="12.28515625" style="1" bestFit="1" customWidth="1"/>
    <col min="2599" max="2599" width="9.28515625" style="1" bestFit="1" customWidth="1"/>
    <col min="2600" max="2600" width="15.7109375" style="1" customWidth="1"/>
    <col min="2601" max="2601" width="13.42578125" style="1" customWidth="1"/>
    <col min="2602" max="2602" width="12.85546875" style="1" customWidth="1"/>
    <col min="2603" max="2603" width="14" style="1" customWidth="1"/>
    <col min="2604" max="2604" width="15" style="1" customWidth="1"/>
    <col min="2605" max="2605" width="15" style="1" bestFit="1" customWidth="1"/>
    <col min="2606" max="2609" width="12.28515625" style="1" bestFit="1" customWidth="1"/>
    <col min="2610" max="2610" width="11.28515625" style="1" bestFit="1" customWidth="1"/>
    <col min="2611" max="2611" width="12.28515625" style="1" bestFit="1" customWidth="1"/>
    <col min="2612" max="2612" width="13.140625" style="1" customWidth="1"/>
    <col min="2613" max="2613" width="13.28515625" style="1" customWidth="1"/>
    <col min="2614" max="2614" width="11.28515625" style="1" bestFit="1" customWidth="1"/>
    <col min="2615" max="2616" width="12.28515625" style="1" bestFit="1" customWidth="1"/>
    <col min="2617" max="2617" width="11.28515625" style="1" bestFit="1" customWidth="1"/>
    <col min="2618" max="2618" width="9.28515625" style="1" bestFit="1" customWidth="1"/>
    <col min="2619" max="2619" width="11.28515625" style="1" bestFit="1" customWidth="1"/>
    <col min="2620" max="2620" width="9.28515625" style="1" bestFit="1" customWidth="1"/>
    <col min="2621" max="2621" width="11.28515625" style="1" bestFit="1" customWidth="1"/>
    <col min="2622" max="2622" width="9.28515625" style="1" bestFit="1" customWidth="1"/>
    <col min="2623" max="2624" width="12.28515625" style="1" bestFit="1" customWidth="1"/>
    <col min="2625" max="2625" width="15" style="1" bestFit="1" customWidth="1"/>
    <col min="2626" max="2626" width="14.140625" style="1" customWidth="1"/>
    <col min="2627" max="2629" width="13.7109375" style="1" customWidth="1"/>
    <col min="2630" max="2630" width="18" style="1" customWidth="1"/>
    <col min="2631" max="2631" width="16.85546875" style="1" customWidth="1"/>
    <col min="2632" max="2632" width="15.85546875" style="1" customWidth="1"/>
    <col min="2633" max="2633" width="18.42578125" style="1" customWidth="1"/>
    <col min="2634" max="2634" width="19.42578125" style="1" customWidth="1"/>
    <col min="2635" max="2635" width="18.140625" style="1" customWidth="1"/>
    <col min="2636" max="2636" width="15" style="1" customWidth="1"/>
    <col min="2637" max="2641" width="17.140625" style="1" customWidth="1"/>
    <col min="2642" max="2642" width="15" style="1" bestFit="1" customWidth="1"/>
    <col min="2643" max="2643" width="12.28515625" style="1" bestFit="1" customWidth="1"/>
    <col min="2644" max="2644" width="14" style="1" bestFit="1" customWidth="1"/>
    <col min="2645" max="2645" width="13.42578125" style="1" customWidth="1"/>
    <col min="2646" max="2646" width="13.85546875" style="1" customWidth="1"/>
    <col min="2647" max="2647" width="13.28515625" style="1" customWidth="1"/>
    <col min="2648" max="2648" width="18.42578125" style="1" customWidth="1"/>
    <col min="2649" max="2649" width="16.42578125" style="1" customWidth="1"/>
    <col min="2650" max="2650" width="16" style="1" customWidth="1"/>
    <col min="2651" max="2651" width="16.5703125" style="1" customWidth="1"/>
    <col min="2652" max="2652" width="15.140625" style="1" customWidth="1"/>
    <col min="2653" max="2653" width="15.85546875" style="1" customWidth="1"/>
    <col min="2654" max="2654" width="15.140625" style="1" customWidth="1"/>
    <col min="2655" max="2655" width="15" style="1" customWidth="1"/>
    <col min="2656" max="2663" width="16.140625" style="1" customWidth="1"/>
    <col min="2664" max="2664" width="17.140625" style="1" customWidth="1"/>
    <col min="2665" max="2667" width="16.140625" style="1" customWidth="1"/>
    <col min="2668" max="2668" width="14.28515625" style="1" customWidth="1"/>
    <col min="2669" max="2671" width="16.140625" style="1" customWidth="1"/>
    <col min="2672" max="2672" width="12" style="1" customWidth="1"/>
    <col min="2673" max="2673" width="14.5703125" style="1" customWidth="1"/>
    <col min="2674" max="2674" width="12.85546875" style="1" customWidth="1"/>
    <col min="2675" max="2675" width="17" style="1" customWidth="1"/>
    <col min="2676" max="2677" width="14" style="1" customWidth="1"/>
    <col min="2678" max="2684" width="18.85546875" style="1" customWidth="1"/>
    <col min="2685" max="2685" width="19.5703125" style="1" customWidth="1"/>
    <col min="2686" max="2686" width="19.28515625" style="1" customWidth="1"/>
    <col min="2687" max="2687" width="18.140625" style="1" customWidth="1"/>
    <col min="2688" max="2688" width="17.42578125" style="1" customWidth="1"/>
    <col min="2689" max="2689" width="18.7109375" style="1" customWidth="1"/>
    <col min="2690" max="2690" width="20.85546875" style="1" customWidth="1"/>
    <col min="2691" max="2691" width="18.85546875" style="1" customWidth="1"/>
    <col min="2692" max="2692" width="19.42578125" style="1" customWidth="1"/>
    <col min="2693" max="2693" width="18" style="1" customWidth="1"/>
    <col min="2694" max="2694" width="19" style="1" customWidth="1"/>
    <col min="2695" max="2695" width="21.28515625" style="1" customWidth="1"/>
    <col min="2696" max="2706" width="13.140625" style="1" customWidth="1"/>
    <col min="2707" max="2707" width="15.5703125" style="1" customWidth="1"/>
    <col min="2708" max="2715" width="13.140625" style="1" customWidth="1"/>
    <col min="2716" max="2730" width="14" style="1" customWidth="1"/>
    <col min="2731" max="2732" width="13.28515625" style="1" customWidth="1"/>
    <col min="2733" max="2733" width="13" style="1" customWidth="1"/>
    <col min="2734" max="2736" width="14" style="1" customWidth="1"/>
    <col min="2737" max="2737" width="13.85546875" style="1" customWidth="1"/>
    <col min="2738" max="2816" width="9.140625" style="1"/>
    <col min="2817" max="2817" width="38.140625" style="1" customWidth="1"/>
    <col min="2818" max="2818" width="26.5703125" style="1" customWidth="1"/>
    <col min="2819" max="2819" width="20.85546875" style="1" customWidth="1"/>
    <col min="2820" max="2820" width="12.5703125" style="1" customWidth="1"/>
    <col min="2821" max="2821" width="12.85546875" style="1" customWidth="1"/>
    <col min="2822" max="2822" width="28.42578125" style="1" customWidth="1"/>
    <col min="2823" max="2823" width="10.140625" style="1" customWidth="1"/>
    <col min="2824" max="2824" width="9.140625" style="1" customWidth="1"/>
    <col min="2825" max="2825" width="12.5703125" style="1" customWidth="1"/>
    <col min="2826" max="2826" width="11.5703125" style="1" customWidth="1"/>
    <col min="2827" max="2828" width="18.42578125" style="1" customWidth="1"/>
    <col min="2829" max="2829" width="8.42578125" style="1" customWidth="1"/>
    <col min="2830" max="2831" width="9.140625" style="1"/>
    <col min="2832" max="2832" width="11.42578125" style="1" customWidth="1"/>
    <col min="2833" max="2833" width="12.28515625" style="1" customWidth="1"/>
    <col min="2834" max="2834" width="10.85546875" style="1" customWidth="1"/>
    <col min="2835" max="2851" width="9.140625" style="1"/>
    <col min="2852" max="2852" width="11.140625" style="1" customWidth="1"/>
    <col min="2853" max="2853" width="11.28515625" style="1" bestFit="1" customWidth="1"/>
    <col min="2854" max="2854" width="12.28515625" style="1" bestFit="1" customWidth="1"/>
    <col min="2855" max="2855" width="9.28515625" style="1" bestFit="1" customWidth="1"/>
    <col min="2856" max="2856" width="15.7109375" style="1" customWidth="1"/>
    <col min="2857" max="2857" width="13.42578125" style="1" customWidth="1"/>
    <col min="2858" max="2858" width="12.85546875" style="1" customWidth="1"/>
    <col min="2859" max="2859" width="14" style="1" customWidth="1"/>
    <col min="2860" max="2860" width="15" style="1" customWidth="1"/>
    <col min="2861" max="2861" width="15" style="1" bestFit="1" customWidth="1"/>
    <col min="2862" max="2865" width="12.28515625" style="1" bestFit="1" customWidth="1"/>
    <col min="2866" max="2866" width="11.28515625" style="1" bestFit="1" customWidth="1"/>
    <col min="2867" max="2867" width="12.28515625" style="1" bestFit="1" customWidth="1"/>
    <col min="2868" max="2868" width="13.140625" style="1" customWidth="1"/>
    <col min="2869" max="2869" width="13.28515625" style="1" customWidth="1"/>
    <col min="2870" max="2870" width="11.28515625" style="1" bestFit="1" customWidth="1"/>
    <col min="2871" max="2872" width="12.28515625" style="1" bestFit="1" customWidth="1"/>
    <col min="2873" max="2873" width="11.28515625" style="1" bestFit="1" customWidth="1"/>
    <col min="2874" max="2874" width="9.28515625" style="1" bestFit="1" customWidth="1"/>
    <col min="2875" max="2875" width="11.28515625" style="1" bestFit="1" customWidth="1"/>
    <col min="2876" max="2876" width="9.28515625" style="1" bestFit="1" customWidth="1"/>
    <col min="2877" max="2877" width="11.28515625" style="1" bestFit="1" customWidth="1"/>
    <col min="2878" max="2878" width="9.28515625" style="1" bestFit="1" customWidth="1"/>
    <col min="2879" max="2880" width="12.28515625" style="1" bestFit="1" customWidth="1"/>
    <col min="2881" max="2881" width="15" style="1" bestFit="1" customWidth="1"/>
    <col min="2882" max="2882" width="14.140625" style="1" customWidth="1"/>
    <col min="2883" max="2885" width="13.7109375" style="1" customWidth="1"/>
    <col min="2886" max="2886" width="18" style="1" customWidth="1"/>
    <col min="2887" max="2887" width="16.85546875" style="1" customWidth="1"/>
    <col min="2888" max="2888" width="15.85546875" style="1" customWidth="1"/>
    <col min="2889" max="2889" width="18.42578125" style="1" customWidth="1"/>
    <col min="2890" max="2890" width="19.42578125" style="1" customWidth="1"/>
    <col min="2891" max="2891" width="18.140625" style="1" customWidth="1"/>
    <col min="2892" max="2892" width="15" style="1" customWidth="1"/>
    <col min="2893" max="2897" width="17.140625" style="1" customWidth="1"/>
    <col min="2898" max="2898" width="15" style="1" bestFit="1" customWidth="1"/>
    <col min="2899" max="2899" width="12.28515625" style="1" bestFit="1" customWidth="1"/>
    <col min="2900" max="2900" width="14" style="1" bestFit="1" customWidth="1"/>
    <col min="2901" max="2901" width="13.42578125" style="1" customWidth="1"/>
    <col min="2902" max="2902" width="13.85546875" style="1" customWidth="1"/>
    <col min="2903" max="2903" width="13.28515625" style="1" customWidth="1"/>
    <col min="2904" max="2904" width="18.42578125" style="1" customWidth="1"/>
    <col min="2905" max="2905" width="16.42578125" style="1" customWidth="1"/>
    <col min="2906" max="2906" width="16" style="1" customWidth="1"/>
    <col min="2907" max="2907" width="16.5703125" style="1" customWidth="1"/>
    <col min="2908" max="2908" width="15.140625" style="1" customWidth="1"/>
    <col min="2909" max="2909" width="15.85546875" style="1" customWidth="1"/>
    <col min="2910" max="2910" width="15.140625" style="1" customWidth="1"/>
    <col min="2911" max="2911" width="15" style="1" customWidth="1"/>
    <col min="2912" max="2919" width="16.140625" style="1" customWidth="1"/>
    <col min="2920" max="2920" width="17.140625" style="1" customWidth="1"/>
    <col min="2921" max="2923" width="16.140625" style="1" customWidth="1"/>
    <col min="2924" max="2924" width="14.28515625" style="1" customWidth="1"/>
    <col min="2925" max="2927" width="16.140625" style="1" customWidth="1"/>
    <col min="2928" max="2928" width="12" style="1" customWidth="1"/>
    <col min="2929" max="2929" width="14.5703125" style="1" customWidth="1"/>
    <col min="2930" max="2930" width="12.85546875" style="1" customWidth="1"/>
    <col min="2931" max="2931" width="17" style="1" customWidth="1"/>
    <col min="2932" max="2933" width="14" style="1" customWidth="1"/>
    <col min="2934" max="2940" width="18.85546875" style="1" customWidth="1"/>
    <col min="2941" max="2941" width="19.5703125" style="1" customWidth="1"/>
    <col min="2942" max="2942" width="19.28515625" style="1" customWidth="1"/>
    <col min="2943" max="2943" width="18.140625" style="1" customWidth="1"/>
    <col min="2944" max="2944" width="17.42578125" style="1" customWidth="1"/>
    <col min="2945" max="2945" width="18.7109375" style="1" customWidth="1"/>
    <col min="2946" max="2946" width="20.85546875" style="1" customWidth="1"/>
    <col min="2947" max="2947" width="18.85546875" style="1" customWidth="1"/>
    <col min="2948" max="2948" width="19.42578125" style="1" customWidth="1"/>
    <col min="2949" max="2949" width="18" style="1" customWidth="1"/>
    <col min="2950" max="2950" width="19" style="1" customWidth="1"/>
    <col min="2951" max="2951" width="21.28515625" style="1" customWidth="1"/>
    <col min="2952" max="2962" width="13.140625" style="1" customWidth="1"/>
    <col min="2963" max="2963" width="15.5703125" style="1" customWidth="1"/>
    <col min="2964" max="2971" width="13.140625" style="1" customWidth="1"/>
    <col min="2972" max="2986" width="14" style="1" customWidth="1"/>
    <col min="2987" max="2988" width="13.28515625" style="1" customWidth="1"/>
    <col min="2989" max="2989" width="13" style="1" customWidth="1"/>
    <col min="2990" max="2992" width="14" style="1" customWidth="1"/>
    <col min="2993" max="2993" width="13.85546875" style="1" customWidth="1"/>
    <col min="2994" max="3072" width="9.140625" style="1"/>
    <col min="3073" max="3073" width="38.140625" style="1" customWidth="1"/>
    <col min="3074" max="3074" width="26.5703125" style="1" customWidth="1"/>
    <col min="3075" max="3075" width="20.85546875" style="1" customWidth="1"/>
    <col min="3076" max="3076" width="12.5703125" style="1" customWidth="1"/>
    <col min="3077" max="3077" width="12.85546875" style="1" customWidth="1"/>
    <col min="3078" max="3078" width="28.42578125" style="1" customWidth="1"/>
    <col min="3079" max="3079" width="10.140625" style="1" customWidth="1"/>
    <col min="3080" max="3080" width="9.140625" style="1" customWidth="1"/>
    <col min="3081" max="3081" width="12.5703125" style="1" customWidth="1"/>
    <col min="3082" max="3082" width="11.5703125" style="1" customWidth="1"/>
    <col min="3083" max="3084" width="18.42578125" style="1" customWidth="1"/>
    <col min="3085" max="3085" width="8.42578125" style="1" customWidth="1"/>
    <col min="3086" max="3087" width="9.140625" style="1"/>
    <col min="3088" max="3088" width="11.42578125" style="1" customWidth="1"/>
    <col min="3089" max="3089" width="12.28515625" style="1" customWidth="1"/>
    <col min="3090" max="3090" width="10.85546875" style="1" customWidth="1"/>
    <col min="3091" max="3107" width="9.140625" style="1"/>
    <col min="3108" max="3108" width="11.140625" style="1" customWidth="1"/>
    <col min="3109" max="3109" width="11.28515625" style="1" bestFit="1" customWidth="1"/>
    <col min="3110" max="3110" width="12.28515625" style="1" bestFit="1" customWidth="1"/>
    <col min="3111" max="3111" width="9.28515625" style="1" bestFit="1" customWidth="1"/>
    <col min="3112" max="3112" width="15.7109375" style="1" customWidth="1"/>
    <col min="3113" max="3113" width="13.42578125" style="1" customWidth="1"/>
    <col min="3114" max="3114" width="12.85546875" style="1" customWidth="1"/>
    <col min="3115" max="3115" width="14" style="1" customWidth="1"/>
    <col min="3116" max="3116" width="15" style="1" customWidth="1"/>
    <col min="3117" max="3117" width="15" style="1" bestFit="1" customWidth="1"/>
    <col min="3118" max="3121" width="12.28515625" style="1" bestFit="1" customWidth="1"/>
    <col min="3122" max="3122" width="11.28515625" style="1" bestFit="1" customWidth="1"/>
    <col min="3123" max="3123" width="12.28515625" style="1" bestFit="1" customWidth="1"/>
    <col min="3124" max="3124" width="13.140625" style="1" customWidth="1"/>
    <col min="3125" max="3125" width="13.28515625" style="1" customWidth="1"/>
    <col min="3126" max="3126" width="11.28515625" style="1" bestFit="1" customWidth="1"/>
    <col min="3127" max="3128" width="12.28515625" style="1" bestFit="1" customWidth="1"/>
    <col min="3129" max="3129" width="11.28515625" style="1" bestFit="1" customWidth="1"/>
    <col min="3130" max="3130" width="9.28515625" style="1" bestFit="1" customWidth="1"/>
    <col min="3131" max="3131" width="11.28515625" style="1" bestFit="1" customWidth="1"/>
    <col min="3132" max="3132" width="9.28515625" style="1" bestFit="1" customWidth="1"/>
    <col min="3133" max="3133" width="11.28515625" style="1" bestFit="1" customWidth="1"/>
    <col min="3134" max="3134" width="9.28515625" style="1" bestFit="1" customWidth="1"/>
    <col min="3135" max="3136" width="12.28515625" style="1" bestFit="1" customWidth="1"/>
    <col min="3137" max="3137" width="15" style="1" bestFit="1" customWidth="1"/>
    <col min="3138" max="3138" width="14.140625" style="1" customWidth="1"/>
    <col min="3139" max="3141" width="13.7109375" style="1" customWidth="1"/>
    <col min="3142" max="3142" width="18" style="1" customWidth="1"/>
    <col min="3143" max="3143" width="16.85546875" style="1" customWidth="1"/>
    <col min="3144" max="3144" width="15.85546875" style="1" customWidth="1"/>
    <col min="3145" max="3145" width="18.42578125" style="1" customWidth="1"/>
    <col min="3146" max="3146" width="19.42578125" style="1" customWidth="1"/>
    <col min="3147" max="3147" width="18.140625" style="1" customWidth="1"/>
    <col min="3148" max="3148" width="15" style="1" customWidth="1"/>
    <col min="3149" max="3153" width="17.140625" style="1" customWidth="1"/>
    <col min="3154" max="3154" width="15" style="1" bestFit="1" customWidth="1"/>
    <col min="3155" max="3155" width="12.28515625" style="1" bestFit="1" customWidth="1"/>
    <col min="3156" max="3156" width="14" style="1" bestFit="1" customWidth="1"/>
    <col min="3157" max="3157" width="13.42578125" style="1" customWidth="1"/>
    <col min="3158" max="3158" width="13.85546875" style="1" customWidth="1"/>
    <col min="3159" max="3159" width="13.28515625" style="1" customWidth="1"/>
    <col min="3160" max="3160" width="18.42578125" style="1" customWidth="1"/>
    <col min="3161" max="3161" width="16.42578125" style="1" customWidth="1"/>
    <col min="3162" max="3162" width="16" style="1" customWidth="1"/>
    <col min="3163" max="3163" width="16.5703125" style="1" customWidth="1"/>
    <col min="3164" max="3164" width="15.140625" style="1" customWidth="1"/>
    <col min="3165" max="3165" width="15.85546875" style="1" customWidth="1"/>
    <col min="3166" max="3166" width="15.140625" style="1" customWidth="1"/>
    <col min="3167" max="3167" width="15" style="1" customWidth="1"/>
    <col min="3168" max="3175" width="16.140625" style="1" customWidth="1"/>
    <col min="3176" max="3176" width="17.140625" style="1" customWidth="1"/>
    <col min="3177" max="3179" width="16.140625" style="1" customWidth="1"/>
    <col min="3180" max="3180" width="14.28515625" style="1" customWidth="1"/>
    <col min="3181" max="3183" width="16.140625" style="1" customWidth="1"/>
    <col min="3184" max="3184" width="12" style="1" customWidth="1"/>
    <col min="3185" max="3185" width="14.5703125" style="1" customWidth="1"/>
    <col min="3186" max="3186" width="12.85546875" style="1" customWidth="1"/>
    <col min="3187" max="3187" width="17" style="1" customWidth="1"/>
    <col min="3188" max="3189" width="14" style="1" customWidth="1"/>
    <col min="3190" max="3196" width="18.85546875" style="1" customWidth="1"/>
    <col min="3197" max="3197" width="19.5703125" style="1" customWidth="1"/>
    <col min="3198" max="3198" width="19.28515625" style="1" customWidth="1"/>
    <col min="3199" max="3199" width="18.140625" style="1" customWidth="1"/>
    <col min="3200" max="3200" width="17.42578125" style="1" customWidth="1"/>
    <col min="3201" max="3201" width="18.7109375" style="1" customWidth="1"/>
    <col min="3202" max="3202" width="20.85546875" style="1" customWidth="1"/>
    <col min="3203" max="3203" width="18.85546875" style="1" customWidth="1"/>
    <col min="3204" max="3204" width="19.42578125" style="1" customWidth="1"/>
    <col min="3205" max="3205" width="18" style="1" customWidth="1"/>
    <col min="3206" max="3206" width="19" style="1" customWidth="1"/>
    <col min="3207" max="3207" width="21.28515625" style="1" customWidth="1"/>
    <col min="3208" max="3218" width="13.140625" style="1" customWidth="1"/>
    <col min="3219" max="3219" width="15.5703125" style="1" customWidth="1"/>
    <col min="3220" max="3227" width="13.140625" style="1" customWidth="1"/>
    <col min="3228" max="3242" width="14" style="1" customWidth="1"/>
    <col min="3243" max="3244" width="13.28515625" style="1" customWidth="1"/>
    <col min="3245" max="3245" width="13" style="1" customWidth="1"/>
    <col min="3246" max="3248" width="14" style="1" customWidth="1"/>
    <col min="3249" max="3249" width="13.85546875" style="1" customWidth="1"/>
    <col min="3250" max="3328" width="9.140625" style="1"/>
    <col min="3329" max="3329" width="38.140625" style="1" customWidth="1"/>
    <col min="3330" max="3330" width="26.5703125" style="1" customWidth="1"/>
    <col min="3331" max="3331" width="20.85546875" style="1" customWidth="1"/>
    <col min="3332" max="3332" width="12.5703125" style="1" customWidth="1"/>
    <col min="3333" max="3333" width="12.85546875" style="1" customWidth="1"/>
    <col min="3334" max="3334" width="28.42578125" style="1" customWidth="1"/>
    <col min="3335" max="3335" width="10.140625" style="1" customWidth="1"/>
    <col min="3336" max="3336" width="9.140625" style="1" customWidth="1"/>
    <col min="3337" max="3337" width="12.5703125" style="1" customWidth="1"/>
    <col min="3338" max="3338" width="11.5703125" style="1" customWidth="1"/>
    <col min="3339" max="3340" width="18.42578125" style="1" customWidth="1"/>
    <col min="3341" max="3341" width="8.42578125" style="1" customWidth="1"/>
    <col min="3342" max="3343" width="9.140625" style="1"/>
    <col min="3344" max="3344" width="11.42578125" style="1" customWidth="1"/>
    <col min="3345" max="3345" width="12.28515625" style="1" customWidth="1"/>
    <col min="3346" max="3346" width="10.85546875" style="1" customWidth="1"/>
    <col min="3347" max="3363" width="9.140625" style="1"/>
    <col min="3364" max="3364" width="11.140625" style="1" customWidth="1"/>
    <col min="3365" max="3365" width="11.28515625" style="1" bestFit="1" customWidth="1"/>
    <col min="3366" max="3366" width="12.28515625" style="1" bestFit="1" customWidth="1"/>
    <col min="3367" max="3367" width="9.28515625" style="1" bestFit="1" customWidth="1"/>
    <col min="3368" max="3368" width="15.7109375" style="1" customWidth="1"/>
    <col min="3369" max="3369" width="13.42578125" style="1" customWidth="1"/>
    <col min="3370" max="3370" width="12.85546875" style="1" customWidth="1"/>
    <col min="3371" max="3371" width="14" style="1" customWidth="1"/>
    <col min="3372" max="3372" width="15" style="1" customWidth="1"/>
    <col min="3373" max="3373" width="15" style="1" bestFit="1" customWidth="1"/>
    <col min="3374" max="3377" width="12.28515625" style="1" bestFit="1" customWidth="1"/>
    <col min="3378" max="3378" width="11.28515625" style="1" bestFit="1" customWidth="1"/>
    <col min="3379" max="3379" width="12.28515625" style="1" bestFit="1" customWidth="1"/>
    <col min="3380" max="3380" width="13.140625" style="1" customWidth="1"/>
    <col min="3381" max="3381" width="13.28515625" style="1" customWidth="1"/>
    <col min="3382" max="3382" width="11.28515625" style="1" bestFit="1" customWidth="1"/>
    <col min="3383" max="3384" width="12.28515625" style="1" bestFit="1" customWidth="1"/>
    <col min="3385" max="3385" width="11.28515625" style="1" bestFit="1" customWidth="1"/>
    <col min="3386" max="3386" width="9.28515625" style="1" bestFit="1" customWidth="1"/>
    <col min="3387" max="3387" width="11.28515625" style="1" bestFit="1" customWidth="1"/>
    <col min="3388" max="3388" width="9.28515625" style="1" bestFit="1" customWidth="1"/>
    <col min="3389" max="3389" width="11.28515625" style="1" bestFit="1" customWidth="1"/>
    <col min="3390" max="3390" width="9.28515625" style="1" bestFit="1" customWidth="1"/>
    <col min="3391" max="3392" width="12.28515625" style="1" bestFit="1" customWidth="1"/>
    <col min="3393" max="3393" width="15" style="1" bestFit="1" customWidth="1"/>
    <col min="3394" max="3394" width="14.140625" style="1" customWidth="1"/>
    <col min="3395" max="3397" width="13.7109375" style="1" customWidth="1"/>
    <col min="3398" max="3398" width="18" style="1" customWidth="1"/>
    <col min="3399" max="3399" width="16.85546875" style="1" customWidth="1"/>
    <col min="3400" max="3400" width="15.85546875" style="1" customWidth="1"/>
    <col min="3401" max="3401" width="18.42578125" style="1" customWidth="1"/>
    <col min="3402" max="3402" width="19.42578125" style="1" customWidth="1"/>
    <col min="3403" max="3403" width="18.140625" style="1" customWidth="1"/>
    <col min="3404" max="3404" width="15" style="1" customWidth="1"/>
    <col min="3405" max="3409" width="17.140625" style="1" customWidth="1"/>
    <col min="3410" max="3410" width="15" style="1" bestFit="1" customWidth="1"/>
    <col min="3411" max="3411" width="12.28515625" style="1" bestFit="1" customWidth="1"/>
    <col min="3412" max="3412" width="14" style="1" bestFit="1" customWidth="1"/>
    <col min="3413" max="3413" width="13.42578125" style="1" customWidth="1"/>
    <col min="3414" max="3414" width="13.85546875" style="1" customWidth="1"/>
    <col min="3415" max="3415" width="13.28515625" style="1" customWidth="1"/>
    <col min="3416" max="3416" width="18.42578125" style="1" customWidth="1"/>
    <col min="3417" max="3417" width="16.42578125" style="1" customWidth="1"/>
    <col min="3418" max="3418" width="16" style="1" customWidth="1"/>
    <col min="3419" max="3419" width="16.5703125" style="1" customWidth="1"/>
    <col min="3420" max="3420" width="15.140625" style="1" customWidth="1"/>
    <col min="3421" max="3421" width="15.85546875" style="1" customWidth="1"/>
    <col min="3422" max="3422" width="15.140625" style="1" customWidth="1"/>
    <col min="3423" max="3423" width="15" style="1" customWidth="1"/>
    <col min="3424" max="3431" width="16.140625" style="1" customWidth="1"/>
    <col min="3432" max="3432" width="17.140625" style="1" customWidth="1"/>
    <col min="3433" max="3435" width="16.140625" style="1" customWidth="1"/>
    <col min="3436" max="3436" width="14.28515625" style="1" customWidth="1"/>
    <col min="3437" max="3439" width="16.140625" style="1" customWidth="1"/>
    <col min="3440" max="3440" width="12" style="1" customWidth="1"/>
    <col min="3441" max="3441" width="14.5703125" style="1" customWidth="1"/>
    <col min="3442" max="3442" width="12.85546875" style="1" customWidth="1"/>
    <col min="3443" max="3443" width="17" style="1" customWidth="1"/>
    <col min="3444" max="3445" width="14" style="1" customWidth="1"/>
    <col min="3446" max="3452" width="18.85546875" style="1" customWidth="1"/>
    <col min="3453" max="3453" width="19.5703125" style="1" customWidth="1"/>
    <col min="3454" max="3454" width="19.28515625" style="1" customWidth="1"/>
    <col min="3455" max="3455" width="18.140625" style="1" customWidth="1"/>
    <col min="3456" max="3456" width="17.42578125" style="1" customWidth="1"/>
    <col min="3457" max="3457" width="18.7109375" style="1" customWidth="1"/>
    <col min="3458" max="3458" width="20.85546875" style="1" customWidth="1"/>
    <col min="3459" max="3459" width="18.85546875" style="1" customWidth="1"/>
    <col min="3460" max="3460" width="19.42578125" style="1" customWidth="1"/>
    <col min="3461" max="3461" width="18" style="1" customWidth="1"/>
    <col min="3462" max="3462" width="19" style="1" customWidth="1"/>
    <col min="3463" max="3463" width="21.28515625" style="1" customWidth="1"/>
    <col min="3464" max="3474" width="13.140625" style="1" customWidth="1"/>
    <col min="3475" max="3475" width="15.5703125" style="1" customWidth="1"/>
    <col min="3476" max="3483" width="13.140625" style="1" customWidth="1"/>
    <col min="3484" max="3498" width="14" style="1" customWidth="1"/>
    <col min="3499" max="3500" width="13.28515625" style="1" customWidth="1"/>
    <col min="3501" max="3501" width="13" style="1" customWidth="1"/>
    <col min="3502" max="3504" width="14" style="1" customWidth="1"/>
    <col min="3505" max="3505" width="13.85546875" style="1" customWidth="1"/>
    <col min="3506" max="3584" width="9.140625" style="1"/>
    <col min="3585" max="3585" width="38.140625" style="1" customWidth="1"/>
    <col min="3586" max="3586" width="26.5703125" style="1" customWidth="1"/>
    <col min="3587" max="3587" width="20.85546875" style="1" customWidth="1"/>
    <col min="3588" max="3588" width="12.5703125" style="1" customWidth="1"/>
    <col min="3589" max="3589" width="12.85546875" style="1" customWidth="1"/>
    <col min="3590" max="3590" width="28.42578125" style="1" customWidth="1"/>
    <col min="3591" max="3591" width="10.140625" style="1" customWidth="1"/>
    <col min="3592" max="3592" width="9.140625" style="1" customWidth="1"/>
    <col min="3593" max="3593" width="12.5703125" style="1" customWidth="1"/>
    <col min="3594" max="3594" width="11.5703125" style="1" customWidth="1"/>
    <col min="3595" max="3596" width="18.42578125" style="1" customWidth="1"/>
    <col min="3597" max="3597" width="8.42578125" style="1" customWidth="1"/>
    <col min="3598" max="3599" width="9.140625" style="1"/>
    <col min="3600" max="3600" width="11.42578125" style="1" customWidth="1"/>
    <col min="3601" max="3601" width="12.28515625" style="1" customWidth="1"/>
    <col min="3602" max="3602" width="10.85546875" style="1" customWidth="1"/>
    <col min="3603" max="3619" width="9.140625" style="1"/>
    <col min="3620" max="3620" width="11.140625" style="1" customWidth="1"/>
    <col min="3621" max="3621" width="11.28515625" style="1" bestFit="1" customWidth="1"/>
    <col min="3622" max="3622" width="12.28515625" style="1" bestFit="1" customWidth="1"/>
    <col min="3623" max="3623" width="9.28515625" style="1" bestFit="1" customWidth="1"/>
    <col min="3624" max="3624" width="15.7109375" style="1" customWidth="1"/>
    <col min="3625" max="3625" width="13.42578125" style="1" customWidth="1"/>
    <col min="3626" max="3626" width="12.85546875" style="1" customWidth="1"/>
    <col min="3627" max="3627" width="14" style="1" customWidth="1"/>
    <col min="3628" max="3628" width="15" style="1" customWidth="1"/>
    <col min="3629" max="3629" width="15" style="1" bestFit="1" customWidth="1"/>
    <col min="3630" max="3633" width="12.28515625" style="1" bestFit="1" customWidth="1"/>
    <col min="3634" max="3634" width="11.28515625" style="1" bestFit="1" customWidth="1"/>
    <col min="3635" max="3635" width="12.28515625" style="1" bestFit="1" customWidth="1"/>
    <col min="3636" max="3636" width="13.140625" style="1" customWidth="1"/>
    <col min="3637" max="3637" width="13.28515625" style="1" customWidth="1"/>
    <col min="3638" max="3638" width="11.28515625" style="1" bestFit="1" customWidth="1"/>
    <col min="3639" max="3640" width="12.28515625" style="1" bestFit="1" customWidth="1"/>
    <col min="3641" max="3641" width="11.28515625" style="1" bestFit="1" customWidth="1"/>
    <col min="3642" max="3642" width="9.28515625" style="1" bestFit="1" customWidth="1"/>
    <col min="3643" max="3643" width="11.28515625" style="1" bestFit="1" customWidth="1"/>
    <col min="3644" max="3644" width="9.28515625" style="1" bestFit="1" customWidth="1"/>
    <col min="3645" max="3645" width="11.28515625" style="1" bestFit="1" customWidth="1"/>
    <col min="3646" max="3646" width="9.28515625" style="1" bestFit="1" customWidth="1"/>
    <col min="3647" max="3648" width="12.28515625" style="1" bestFit="1" customWidth="1"/>
    <col min="3649" max="3649" width="15" style="1" bestFit="1" customWidth="1"/>
    <col min="3650" max="3650" width="14.140625" style="1" customWidth="1"/>
    <col min="3651" max="3653" width="13.7109375" style="1" customWidth="1"/>
    <col min="3654" max="3654" width="18" style="1" customWidth="1"/>
    <col min="3655" max="3655" width="16.85546875" style="1" customWidth="1"/>
    <col min="3656" max="3656" width="15.85546875" style="1" customWidth="1"/>
    <col min="3657" max="3657" width="18.42578125" style="1" customWidth="1"/>
    <col min="3658" max="3658" width="19.42578125" style="1" customWidth="1"/>
    <col min="3659" max="3659" width="18.140625" style="1" customWidth="1"/>
    <col min="3660" max="3660" width="15" style="1" customWidth="1"/>
    <col min="3661" max="3665" width="17.140625" style="1" customWidth="1"/>
    <col min="3666" max="3666" width="15" style="1" bestFit="1" customWidth="1"/>
    <col min="3667" max="3667" width="12.28515625" style="1" bestFit="1" customWidth="1"/>
    <col min="3668" max="3668" width="14" style="1" bestFit="1" customWidth="1"/>
    <col min="3669" max="3669" width="13.42578125" style="1" customWidth="1"/>
    <col min="3670" max="3670" width="13.85546875" style="1" customWidth="1"/>
    <col min="3671" max="3671" width="13.28515625" style="1" customWidth="1"/>
    <col min="3672" max="3672" width="18.42578125" style="1" customWidth="1"/>
    <col min="3673" max="3673" width="16.42578125" style="1" customWidth="1"/>
    <col min="3674" max="3674" width="16" style="1" customWidth="1"/>
    <col min="3675" max="3675" width="16.5703125" style="1" customWidth="1"/>
    <col min="3676" max="3676" width="15.140625" style="1" customWidth="1"/>
    <col min="3677" max="3677" width="15.85546875" style="1" customWidth="1"/>
    <col min="3678" max="3678" width="15.140625" style="1" customWidth="1"/>
    <col min="3679" max="3679" width="15" style="1" customWidth="1"/>
    <col min="3680" max="3687" width="16.140625" style="1" customWidth="1"/>
    <col min="3688" max="3688" width="17.140625" style="1" customWidth="1"/>
    <col min="3689" max="3691" width="16.140625" style="1" customWidth="1"/>
    <col min="3692" max="3692" width="14.28515625" style="1" customWidth="1"/>
    <col min="3693" max="3695" width="16.140625" style="1" customWidth="1"/>
    <col min="3696" max="3696" width="12" style="1" customWidth="1"/>
    <col min="3697" max="3697" width="14.5703125" style="1" customWidth="1"/>
    <col min="3698" max="3698" width="12.85546875" style="1" customWidth="1"/>
    <col min="3699" max="3699" width="17" style="1" customWidth="1"/>
    <col min="3700" max="3701" width="14" style="1" customWidth="1"/>
    <col min="3702" max="3708" width="18.85546875" style="1" customWidth="1"/>
    <col min="3709" max="3709" width="19.5703125" style="1" customWidth="1"/>
    <col min="3710" max="3710" width="19.28515625" style="1" customWidth="1"/>
    <col min="3711" max="3711" width="18.140625" style="1" customWidth="1"/>
    <col min="3712" max="3712" width="17.42578125" style="1" customWidth="1"/>
    <col min="3713" max="3713" width="18.7109375" style="1" customWidth="1"/>
    <col min="3714" max="3714" width="20.85546875" style="1" customWidth="1"/>
    <col min="3715" max="3715" width="18.85546875" style="1" customWidth="1"/>
    <col min="3716" max="3716" width="19.42578125" style="1" customWidth="1"/>
    <col min="3717" max="3717" width="18" style="1" customWidth="1"/>
    <col min="3718" max="3718" width="19" style="1" customWidth="1"/>
    <col min="3719" max="3719" width="21.28515625" style="1" customWidth="1"/>
    <col min="3720" max="3730" width="13.140625" style="1" customWidth="1"/>
    <col min="3731" max="3731" width="15.5703125" style="1" customWidth="1"/>
    <col min="3732" max="3739" width="13.140625" style="1" customWidth="1"/>
    <col min="3740" max="3754" width="14" style="1" customWidth="1"/>
    <col min="3755" max="3756" width="13.28515625" style="1" customWidth="1"/>
    <col min="3757" max="3757" width="13" style="1" customWidth="1"/>
    <col min="3758" max="3760" width="14" style="1" customWidth="1"/>
    <col min="3761" max="3761" width="13.85546875" style="1" customWidth="1"/>
    <col min="3762" max="3840" width="9.140625" style="1"/>
    <col min="3841" max="3841" width="38.140625" style="1" customWidth="1"/>
    <col min="3842" max="3842" width="26.5703125" style="1" customWidth="1"/>
    <col min="3843" max="3843" width="20.85546875" style="1" customWidth="1"/>
    <col min="3844" max="3844" width="12.5703125" style="1" customWidth="1"/>
    <col min="3845" max="3845" width="12.85546875" style="1" customWidth="1"/>
    <col min="3846" max="3846" width="28.42578125" style="1" customWidth="1"/>
    <col min="3847" max="3847" width="10.140625" style="1" customWidth="1"/>
    <col min="3848" max="3848" width="9.140625" style="1" customWidth="1"/>
    <col min="3849" max="3849" width="12.5703125" style="1" customWidth="1"/>
    <col min="3850" max="3850" width="11.5703125" style="1" customWidth="1"/>
    <col min="3851" max="3852" width="18.42578125" style="1" customWidth="1"/>
    <col min="3853" max="3853" width="8.42578125" style="1" customWidth="1"/>
    <col min="3854" max="3855" width="9.140625" style="1"/>
    <col min="3856" max="3856" width="11.42578125" style="1" customWidth="1"/>
    <col min="3857" max="3857" width="12.28515625" style="1" customWidth="1"/>
    <col min="3858" max="3858" width="10.85546875" style="1" customWidth="1"/>
    <col min="3859" max="3875" width="9.140625" style="1"/>
    <col min="3876" max="3876" width="11.140625" style="1" customWidth="1"/>
    <col min="3877" max="3877" width="11.28515625" style="1" bestFit="1" customWidth="1"/>
    <col min="3878" max="3878" width="12.28515625" style="1" bestFit="1" customWidth="1"/>
    <col min="3879" max="3879" width="9.28515625" style="1" bestFit="1" customWidth="1"/>
    <col min="3880" max="3880" width="15.7109375" style="1" customWidth="1"/>
    <col min="3881" max="3881" width="13.42578125" style="1" customWidth="1"/>
    <col min="3882" max="3882" width="12.85546875" style="1" customWidth="1"/>
    <col min="3883" max="3883" width="14" style="1" customWidth="1"/>
    <col min="3884" max="3884" width="15" style="1" customWidth="1"/>
    <col min="3885" max="3885" width="15" style="1" bestFit="1" customWidth="1"/>
    <col min="3886" max="3889" width="12.28515625" style="1" bestFit="1" customWidth="1"/>
    <col min="3890" max="3890" width="11.28515625" style="1" bestFit="1" customWidth="1"/>
    <col min="3891" max="3891" width="12.28515625" style="1" bestFit="1" customWidth="1"/>
    <col min="3892" max="3892" width="13.140625" style="1" customWidth="1"/>
    <col min="3893" max="3893" width="13.28515625" style="1" customWidth="1"/>
    <col min="3894" max="3894" width="11.28515625" style="1" bestFit="1" customWidth="1"/>
    <col min="3895" max="3896" width="12.28515625" style="1" bestFit="1" customWidth="1"/>
    <col min="3897" max="3897" width="11.28515625" style="1" bestFit="1" customWidth="1"/>
    <col min="3898" max="3898" width="9.28515625" style="1" bestFit="1" customWidth="1"/>
    <col min="3899" max="3899" width="11.28515625" style="1" bestFit="1" customWidth="1"/>
    <col min="3900" max="3900" width="9.28515625" style="1" bestFit="1" customWidth="1"/>
    <col min="3901" max="3901" width="11.28515625" style="1" bestFit="1" customWidth="1"/>
    <col min="3902" max="3902" width="9.28515625" style="1" bestFit="1" customWidth="1"/>
    <col min="3903" max="3904" width="12.28515625" style="1" bestFit="1" customWidth="1"/>
    <col min="3905" max="3905" width="15" style="1" bestFit="1" customWidth="1"/>
    <col min="3906" max="3906" width="14.140625" style="1" customWidth="1"/>
    <col min="3907" max="3909" width="13.7109375" style="1" customWidth="1"/>
    <col min="3910" max="3910" width="18" style="1" customWidth="1"/>
    <col min="3911" max="3911" width="16.85546875" style="1" customWidth="1"/>
    <col min="3912" max="3912" width="15.85546875" style="1" customWidth="1"/>
    <col min="3913" max="3913" width="18.42578125" style="1" customWidth="1"/>
    <col min="3914" max="3914" width="19.42578125" style="1" customWidth="1"/>
    <col min="3915" max="3915" width="18.140625" style="1" customWidth="1"/>
    <col min="3916" max="3916" width="15" style="1" customWidth="1"/>
    <col min="3917" max="3921" width="17.140625" style="1" customWidth="1"/>
    <col min="3922" max="3922" width="15" style="1" bestFit="1" customWidth="1"/>
    <col min="3923" max="3923" width="12.28515625" style="1" bestFit="1" customWidth="1"/>
    <col min="3924" max="3924" width="14" style="1" bestFit="1" customWidth="1"/>
    <col min="3925" max="3925" width="13.42578125" style="1" customWidth="1"/>
    <col min="3926" max="3926" width="13.85546875" style="1" customWidth="1"/>
    <col min="3927" max="3927" width="13.28515625" style="1" customWidth="1"/>
    <col min="3928" max="3928" width="18.42578125" style="1" customWidth="1"/>
    <col min="3929" max="3929" width="16.42578125" style="1" customWidth="1"/>
    <col min="3930" max="3930" width="16" style="1" customWidth="1"/>
    <col min="3931" max="3931" width="16.5703125" style="1" customWidth="1"/>
    <col min="3932" max="3932" width="15.140625" style="1" customWidth="1"/>
    <col min="3933" max="3933" width="15.85546875" style="1" customWidth="1"/>
    <col min="3934" max="3934" width="15.140625" style="1" customWidth="1"/>
    <col min="3935" max="3935" width="15" style="1" customWidth="1"/>
    <col min="3936" max="3943" width="16.140625" style="1" customWidth="1"/>
    <col min="3944" max="3944" width="17.140625" style="1" customWidth="1"/>
    <col min="3945" max="3947" width="16.140625" style="1" customWidth="1"/>
    <col min="3948" max="3948" width="14.28515625" style="1" customWidth="1"/>
    <col min="3949" max="3951" width="16.140625" style="1" customWidth="1"/>
    <col min="3952" max="3952" width="12" style="1" customWidth="1"/>
    <col min="3953" max="3953" width="14.5703125" style="1" customWidth="1"/>
    <col min="3954" max="3954" width="12.85546875" style="1" customWidth="1"/>
    <col min="3955" max="3955" width="17" style="1" customWidth="1"/>
    <col min="3956" max="3957" width="14" style="1" customWidth="1"/>
    <col min="3958" max="3964" width="18.85546875" style="1" customWidth="1"/>
    <col min="3965" max="3965" width="19.5703125" style="1" customWidth="1"/>
    <col min="3966" max="3966" width="19.28515625" style="1" customWidth="1"/>
    <col min="3967" max="3967" width="18.140625" style="1" customWidth="1"/>
    <col min="3968" max="3968" width="17.42578125" style="1" customWidth="1"/>
    <col min="3969" max="3969" width="18.7109375" style="1" customWidth="1"/>
    <col min="3970" max="3970" width="20.85546875" style="1" customWidth="1"/>
    <col min="3971" max="3971" width="18.85546875" style="1" customWidth="1"/>
    <col min="3972" max="3972" width="19.42578125" style="1" customWidth="1"/>
    <col min="3973" max="3973" width="18" style="1" customWidth="1"/>
    <col min="3974" max="3974" width="19" style="1" customWidth="1"/>
    <col min="3975" max="3975" width="21.28515625" style="1" customWidth="1"/>
    <col min="3976" max="3986" width="13.140625" style="1" customWidth="1"/>
    <col min="3987" max="3987" width="15.5703125" style="1" customWidth="1"/>
    <col min="3988" max="3995" width="13.140625" style="1" customWidth="1"/>
    <col min="3996" max="4010" width="14" style="1" customWidth="1"/>
    <col min="4011" max="4012" width="13.28515625" style="1" customWidth="1"/>
    <col min="4013" max="4013" width="13" style="1" customWidth="1"/>
    <col min="4014" max="4016" width="14" style="1" customWidth="1"/>
    <col min="4017" max="4017" width="13.85546875" style="1" customWidth="1"/>
    <col min="4018" max="4096" width="9.140625" style="1"/>
    <col min="4097" max="4097" width="38.140625" style="1" customWidth="1"/>
    <col min="4098" max="4098" width="26.5703125" style="1" customWidth="1"/>
    <col min="4099" max="4099" width="20.85546875" style="1" customWidth="1"/>
    <col min="4100" max="4100" width="12.5703125" style="1" customWidth="1"/>
    <col min="4101" max="4101" width="12.85546875" style="1" customWidth="1"/>
    <col min="4102" max="4102" width="28.42578125" style="1" customWidth="1"/>
    <col min="4103" max="4103" width="10.140625" style="1" customWidth="1"/>
    <col min="4104" max="4104" width="9.140625" style="1" customWidth="1"/>
    <col min="4105" max="4105" width="12.5703125" style="1" customWidth="1"/>
    <col min="4106" max="4106" width="11.5703125" style="1" customWidth="1"/>
    <col min="4107" max="4108" width="18.42578125" style="1" customWidth="1"/>
    <col min="4109" max="4109" width="8.42578125" style="1" customWidth="1"/>
    <col min="4110" max="4111" width="9.140625" style="1"/>
    <col min="4112" max="4112" width="11.42578125" style="1" customWidth="1"/>
    <col min="4113" max="4113" width="12.28515625" style="1" customWidth="1"/>
    <col min="4114" max="4114" width="10.85546875" style="1" customWidth="1"/>
    <col min="4115" max="4131" width="9.140625" style="1"/>
    <col min="4132" max="4132" width="11.140625" style="1" customWidth="1"/>
    <col min="4133" max="4133" width="11.28515625" style="1" bestFit="1" customWidth="1"/>
    <col min="4134" max="4134" width="12.28515625" style="1" bestFit="1" customWidth="1"/>
    <col min="4135" max="4135" width="9.28515625" style="1" bestFit="1" customWidth="1"/>
    <col min="4136" max="4136" width="15.7109375" style="1" customWidth="1"/>
    <col min="4137" max="4137" width="13.42578125" style="1" customWidth="1"/>
    <col min="4138" max="4138" width="12.85546875" style="1" customWidth="1"/>
    <col min="4139" max="4139" width="14" style="1" customWidth="1"/>
    <col min="4140" max="4140" width="15" style="1" customWidth="1"/>
    <col min="4141" max="4141" width="15" style="1" bestFit="1" customWidth="1"/>
    <col min="4142" max="4145" width="12.28515625" style="1" bestFit="1" customWidth="1"/>
    <col min="4146" max="4146" width="11.28515625" style="1" bestFit="1" customWidth="1"/>
    <col min="4147" max="4147" width="12.28515625" style="1" bestFit="1" customWidth="1"/>
    <col min="4148" max="4148" width="13.140625" style="1" customWidth="1"/>
    <col min="4149" max="4149" width="13.28515625" style="1" customWidth="1"/>
    <col min="4150" max="4150" width="11.28515625" style="1" bestFit="1" customWidth="1"/>
    <col min="4151" max="4152" width="12.28515625" style="1" bestFit="1" customWidth="1"/>
    <col min="4153" max="4153" width="11.28515625" style="1" bestFit="1" customWidth="1"/>
    <col min="4154" max="4154" width="9.28515625" style="1" bestFit="1" customWidth="1"/>
    <col min="4155" max="4155" width="11.28515625" style="1" bestFit="1" customWidth="1"/>
    <col min="4156" max="4156" width="9.28515625" style="1" bestFit="1" customWidth="1"/>
    <col min="4157" max="4157" width="11.28515625" style="1" bestFit="1" customWidth="1"/>
    <col min="4158" max="4158" width="9.28515625" style="1" bestFit="1" customWidth="1"/>
    <col min="4159" max="4160" width="12.28515625" style="1" bestFit="1" customWidth="1"/>
    <col min="4161" max="4161" width="15" style="1" bestFit="1" customWidth="1"/>
    <col min="4162" max="4162" width="14.140625" style="1" customWidth="1"/>
    <col min="4163" max="4165" width="13.7109375" style="1" customWidth="1"/>
    <col min="4166" max="4166" width="18" style="1" customWidth="1"/>
    <col min="4167" max="4167" width="16.85546875" style="1" customWidth="1"/>
    <col min="4168" max="4168" width="15.85546875" style="1" customWidth="1"/>
    <col min="4169" max="4169" width="18.42578125" style="1" customWidth="1"/>
    <col min="4170" max="4170" width="19.42578125" style="1" customWidth="1"/>
    <col min="4171" max="4171" width="18.140625" style="1" customWidth="1"/>
    <col min="4172" max="4172" width="15" style="1" customWidth="1"/>
    <col min="4173" max="4177" width="17.140625" style="1" customWidth="1"/>
    <col min="4178" max="4178" width="15" style="1" bestFit="1" customWidth="1"/>
    <col min="4179" max="4179" width="12.28515625" style="1" bestFit="1" customWidth="1"/>
    <col min="4180" max="4180" width="14" style="1" bestFit="1" customWidth="1"/>
    <col min="4181" max="4181" width="13.42578125" style="1" customWidth="1"/>
    <col min="4182" max="4182" width="13.85546875" style="1" customWidth="1"/>
    <col min="4183" max="4183" width="13.28515625" style="1" customWidth="1"/>
    <col min="4184" max="4184" width="18.42578125" style="1" customWidth="1"/>
    <col min="4185" max="4185" width="16.42578125" style="1" customWidth="1"/>
    <col min="4186" max="4186" width="16" style="1" customWidth="1"/>
    <col min="4187" max="4187" width="16.5703125" style="1" customWidth="1"/>
    <col min="4188" max="4188" width="15.140625" style="1" customWidth="1"/>
    <col min="4189" max="4189" width="15.85546875" style="1" customWidth="1"/>
    <col min="4190" max="4190" width="15.140625" style="1" customWidth="1"/>
    <col min="4191" max="4191" width="15" style="1" customWidth="1"/>
    <col min="4192" max="4199" width="16.140625" style="1" customWidth="1"/>
    <col min="4200" max="4200" width="17.140625" style="1" customWidth="1"/>
    <col min="4201" max="4203" width="16.140625" style="1" customWidth="1"/>
    <col min="4204" max="4204" width="14.28515625" style="1" customWidth="1"/>
    <col min="4205" max="4207" width="16.140625" style="1" customWidth="1"/>
    <col min="4208" max="4208" width="12" style="1" customWidth="1"/>
    <col min="4209" max="4209" width="14.5703125" style="1" customWidth="1"/>
    <col min="4210" max="4210" width="12.85546875" style="1" customWidth="1"/>
    <col min="4211" max="4211" width="17" style="1" customWidth="1"/>
    <col min="4212" max="4213" width="14" style="1" customWidth="1"/>
    <col min="4214" max="4220" width="18.85546875" style="1" customWidth="1"/>
    <col min="4221" max="4221" width="19.5703125" style="1" customWidth="1"/>
    <col min="4222" max="4222" width="19.28515625" style="1" customWidth="1"/>
    <col min="4223" max="4223" width="18.140625" style="1" customWidth="1"/>
    <col min="4224" max="4224" width="17.42578125" style="1" customWidth="1"/>
    <col min="4225" max="4225" width="18.7109375" style="1" customWidth="1"/>
    <col min="4226" max="4226" width="20.85546875" style="1" customWidth="1"/>
    <col min="4227" max="4227" width="18.85546875" style="1" customWidth="1"/>
    <col min="4228" max="4228" width="19.42578125" style="1" customWidth="1"/>
    <col min="4229" max="4229" width="18" style="1" customWidth="1"/>
    <col min="4230" max="4230" width="19" style="1" customWidth="1"/>
    <col min="4231" max="4231" width="21.28515625" style="1" customWidth="1"/>
    <col min="4232" max="4242" width="13.140625" style="1" customWidth="1"/>
    <col min="4243" max="4243" width="15.5703125" style="1" customWidth="1"/>
    <col min="4244" max="4251" width="13.140625" style="1" customWidth="1"/>
    <col min="4252" max="4266" width="14" style="1" customWidth="1"/>
    <col min="4267" max="4268" width="13.28515625" style="1" customWidth="1"/>
    <col min="4269" max="4269" width="13" style="1" customWidth="1"/>
    <col min="4270" max="4272" width="14" style="1" customWidth="1"/>
    <col min="4273" max="4273" width="13.85546875" style="1" customWidth="1"/>
    <col min="4274" max="4352" width="9.140625" style="1"/>
    <col min="4353" max="4353" width="38.140625" style="1" customWidth="1"/>
    <col min="4354" max="4354" width="26.5703125" style="1" customWidth="1"/>
    <col min="4355" max="4355" width="20.85546875" style="1" customWidth="1"/>
    <col min="4356" max="4356" width="12.5703125" style="1" customWidth="1"/>
    <col min="4357" max="4357" width="12.85546875" style="1" customWidth="1"/>
    <col min="4358" max="4358" width="28.42578125" style="1" customWidth="1"/>
    <col min="4359" max="4359" width="10.140625" style="1" customWidth="1"/>
    <col min="4360" max="4360" width="9.140625" style="1" customWidth="1"/>
    <col min="4361" max="4361" width="12.5703125" style="1" customWidth="1"/>
    <col min="4362" max="4362" width="11.5703125" style="1" customWidth="1"/>
    <col min="4363" max="4364" width="18.42578125" style="1" customWidth="1"/>
    <col min="4365" max="4365" width="8.42578125" style="1" customWidth="1"/>
    <col min="4366" max="4367" width="9.140625" style="1"/>
    <col min="4368" max="4368" width="11.42578125" style="1" customWidth="1"/>
    <col min="4369" max="4369" width="12.28515625" style="1" customWidth="1"/>
    <col min="4370" max="4370" width="10.85546875" style="1" customWidth="1"/>
    <col min="4371" max="4387" width="9.140625" style="1"/>
    <col min="4388" max="4388" width="11.140625" style="1" customWidth="1"/>
    <col min="4389" max="4389" width="11.28515625" style="1" bestFit="1" customWidth="1"/>
    <col min="4390" max="4390" width="12.28515625" style="1" bestFit="1" customWidth="1"/>
    <col min="4391" max="4391" width="9.28515625" style="1" bestFit="1" customWidth="1"/>
    <col min="4392" max="4392" width="15.7109375" style="1" customWidth="1"/>
    <col min="4393" max="4393" width="13.42578125" style="1" customWidth="1"/>
    <col min="4394" max="4394" width="12.85546875" style="1" customWidth="1"/>
    <col min="4395" max="4395" width="14" style="1" customWidth="1"/>
    <col min="4396" max="4396" width="15" style="1" customWidth="1"/>
    <col min="4397" max="4397" width="15" style="1" bestFit="1" customWidth="1"/>
    <col min="4398" max="4401" width="12.28515625" style="1" bestFit="1" customWidth="1"/>
    <col min="4402" max="4402" width="11.28515625" style="1" bestFit="1" customWidth="1"/>
    <col min="4403" max="4403" width="12.28515625" style="1" bestFit="1" customWidth="1"/>
    <col min="4404" max="4404" width="13.140625" style="1" customWidth="1"/>
    <col min="4405" max="4405" width="13.28515625" style="1" customWidth="1"/>
    <col min="4406" max="4406" width="11.28515625" style="1" bestFit="1" customWidth="1"/>
    <col min="4407" max="4408" width="12.28515625" style="1" bestFit="1" customWidth="1"/>
    <col min="4409" max="4409" width="11.28515625" style="1" bestFit="1" customWidth="1"/>
    <col min="4410" max="4410" width="9.28515625" style="1" bestFit="1" customWidth="1"/>
    <col min="4411" max="4411" width="11.28515625" style="1" bestFit="1" customWidth="1"/>
    <col min="4412" max="4412" width="9.28515625" style="1" bestFit="1" customWidth="1"/>
    <col min="4413" max="4413" width="11.28515625" style="1" bestFit="1" customWidth="1"/>
    <col min="4414" max="4414" width="9.28515625" style="1" bestFit="1" customWidth="1"/>
    <col min="4415" max="4416" width="12.28515625" style="1" bestFit="1" customWidth="1"/>
    <col min="4417" max="4417" width="15" style="1" bestFit="1" customWidth="1"/>
    <col min="4418" max="4418" width="14.140625" style="1" customWidth="1"/>
    <col min="4419" max="4421" width="13.7109375" style="1" customWidth="1"/>
    <col min="4422" max="4422" width="18" style="1" customWidth="1"/>
    <col min="4423" max="4423" width="16.85546875" style="1" customWidth="1"/>
    <col min="4424" max="4424" width="15.85546875" style="1" customWidth="1"/>
    <col min="4425" max="4425" width="18.42578125" style="1" customWidth="1"/>
    <col min="4426" max="4426" width="19.42578125" style="1" customWidth="1"/>
    <col min="4427" max="4427" width="18.140625" style="1" customWidth="1"/>
    <col min="4428" max="4428" width="15" style="1" customWidth="1"/>
    <col min="4429" max="4433" width="17.140625" style="1" customWidth="1"/>
    <col min="4434" max="4434" width="15" style="1" bestFit="1" customWidth="1"/>
    <col min="4435" max="4435" width="12.28515625" style="1" bestFit="1" customWidth="1"/>
    <col min="4436" max="4436" width="14" style="1" bestFit="1" customWidth="1"/>
    <col min="4437" max="4437" width="13.42578125" style="1" customWidth="1"/>
    <col min="4438" max="4438" width="13.85546875" style="1" customWidth="1"/>
    <col min="4439" max="4439" width="13.28515625" style="1" customWidth="1"/>
    <col min="4440" max="4440" width="18.42578125" style="1" customWidth="1"/>
    <col min="4441" max="4441" width="16.42578125" style="1" customWidth="1"/>
    <col min="4442" max="4442" width="16" style="1" customWidth="1"/>
    <col min="4443" max="4443" width="16.5703125" style="1" customWidth="1"/>
    <col min="4444" max="4444" width="15.140625" style="1" customWidth="1"/>
    <col min="4445" max="4445" width="15.85546875" style="1" customWidth="1"/>
    <col min="4446" max="4446" width="15.140625" style="1" customWidth="1"/>
    <col min="4447" max="4447" width="15" style="1" customWidth="1"/>
    <col min="4448" max="4455" width="16.140625" style="1" customWidth="1"/>
    <col min="4456" max="4456" width="17.140625" style="1" customWidth="1"/>
    <col min="4457" max="4459" width="16.140625" style="1" customWidth="1"/>
    <col min="4460" max="4460" width="14.28515625" style="1" customWidth="1"/>
    <col min="4461" max="4463" width="16.140625" style="1" customWidth="1"/>
    <col min="4464" max="4464" width="12" style="1" customWidth="1"/>
    <col min="4465" max="4465" width="14.5703125" style="1" customWidth="1"/>
    <col min="4466" max="4466" width="12.85546875" style="1" customWidth="1"/>
    <col min="4467" max="4467" width="17" style="1" customWidth="1"/>
    <col min="4468" max="4469" width="14" style="1" customWidth="1"/>
    <col min="4470" max="4476" width="18.85546875" style="1" customWidth="1"/>
    <col min="4477" max="4477" width="19.5703125" style="1" customWidth="1"/>
    <col min="4478" max="4478" width="19.28515625" style="1" customWidth="1"/>
    <col min="4479" max="4479" width="18.140625" style="1" customWidth="1"/>
    <col min="4480" max="4480" width="17.42578125" style="1" customWidth="1"/>
    <col min="4481" max="4481" width="18.7109375" style="1" customWidth="1"/>
    <col min="4482" max="4482" width="20.85546875" style="1" customWidth="1"/>
    <col min="4483" max="4483" width="18.85546875" style="1" customWidth="1"/>
    <col min="4484" max="4484" width="19.42578125" style="1" customWidth="1"/>
    <col min="4485" max="4485" width="18" style="1" customWidth="1"/>
    <col min="4486" max="4486" width="19" style="1" customWidth="1"/>
    <col min="4487" max="4487" width="21.28515625" style="1" customWidth="1"/>
    <col min="4488" max="4498" width="13.140625" style="1" customWidth="1"/>
    <col min="4499" max="4499" width="15.5703125" style="1" customWidth="1"/>
    <col min="4500" max="4507" width="13.140625" style="1" customWidth="1"/>
    <col min="4508" max="4522" width="14" style="1" customWidth="1"/>
    <col min="4523" max="4524" width="13.28515625" style="1" customWidth="1"/>
    <col min="4525" max="4525" width="13" style="1" customWidth="1"/>
    <col min="4526" max="4528" width="14" style="1" customWidth="1"/>
    <col min="4529" max="4529" width="13.85546875" style="1" customWidth="1"/>
    <col min="4530" max="4608" width="9.140625" style="1"/>
    <col min="4609" max="4609" width="38.140625" style="1" customWidth="1"/>
    <col min="4610" max="4610" width="26.5703125" style="1" customWidth="1"/>
    <col min="4611" max="4611" width="20.85546875" style="1" customWidth="1"/>
    <col min="4612" max="4612" width="12.5703125" style="1" customWidth="1"/>
    <col min="4613" max="4613" width="12.85546875" style="1" customWidth="1"/>
    <col min="4614" max="4614" width="28.42578125" style="1" customWidth="1"/>
    <col min="4615" max="4615" width="10.140625" style="1" customWidth="1"/>
    <col min="4616" max="4616" width="9.140625" style="1" customWidth="1"/>
    <col min="4617" max="4617" width="12.5703125" style="1" customWidth="1"/>
    <col min="4618" max="4618" width="11.5703125" style="1" customWidth="1"/>
    <col min="4619" max="4620" width="18.42578125" style="1" customWidth="1"/>
    <col min="4621" max="4621" width="8.42578125" style="1" customWidth="1"/>
    <col min="4622" max="4623" width="9.140625" style="1"/>
    <col min="4624" max="4624" width="11.42578125" style="1" customWidth="1"/>
    <col min="4625" max="4625" width="12.28515625" style="1" customWidth="1"/>
    <col min="4626" max="4626" width="10.85546875" style="1" customWidth="1"/>
    <col min="4627" max="4643" width="9.140625" style="1"/>
    <col min="4644" max="4644" width="11.140625" style="1" customWidth="1"/>
    <col min="4645" max="4645" width="11.28515625" style="1" bestFit="1" customWidth="1"/>
    <col min="4646" max="4646" width="12.28515625" style="1" bestFit="1" customWidth="1"/>
    <col min="4647" max="4647" width="9.28515625" style="1" bestFit="1" customWidth="1"/>
    <col min="4648" max="4648" width="15.7109375" style="1" customWidth="1"/>
    <col min="4649" max="4649" width="13.42578125" style="1" customWidth="1"/>
    <col min="4650" max="4650" width="12.85546875" style="1" customWidth="1"/>
    <col min="4651" max="4651" width="14" style="1" customWidth="1"/>
    <col min="4652" max="4652" width="15" style="1" customWidth="1"/>
    <col min="4653" max="4653" width="15" style="1" bestFit="1" customWidth="1"/>
    <col min="4654" max="4657" width="12.28515625" style="1" bestFit="1" customWidth="1"/>
    <col min="4658" max="4658" width="11.28515625" style="1" bestFit="1" customWidth="1"/>
    <col min="4659" max="4659" width="12.28515625" style="1" bestFit="1" customWidth="1"/>
    <col min="4660" max="4660" width="13.140625" style="1" customWidth="1"/>
    <col min="4661" max="4661" width="13.28515625" style="1" customWidth="1"/>
    <col min="4662" max="4662" width="11.28515625" style="1" bestFit="1" customWidth="1"/>
    <col min="4663" max="4664" width="12.28515625" style="1" bestFit="1" customWidth="1"/>
    <col min="4665" max="4665" width="11.28515625" style="1" bestFit="1" customWidth="1"/>
    <col min="4666" max="4666" width="9.28515625" style="1" bestFit="1" customWidth="1"/>
    <col min="4667" max="4667" width="11.28515625" style="1" bestFit="1" customWidth="1"/>
    <col min="4668" max="4668" width="9.28515625" style="1" bestFit="1" customWidth="1"/>
    <col min="4669" max="4669" width="11.28515625" style="1" bestFit="1" customWidth="1"/>
    <col min="4670" max="4670" width="9.28515625" style="1" bestFit="1" customWidth="1"/>
    <col min="4671" max="4672" width="12.28515625" style="1" bestFit="1" customWidth="1"/>
    <col min="4673" max="4673" width="15" style="1" bestFit="1" customWidth="1"/>
    <col min="4674" max="4674" width="14.140625" style="1" customWidth="1"/>
    <col min="4675" max="4677" width="13.7109375" style="1" customWidth="1"/>
    <col min="4678" max="4678" width="18" style="1" customWidth="1"/>
    <col min="4679" max="4679" width="16.85546875" style="1" customWidth="1"/>
    <col min="4680" max="4680" width="15.85546875" style="1" customWidth="1"/>
    <col min="4681" max="4681" width="18.42578125" style="1" customWidth="1"/>
    <col min="4682" max="4682" width="19.42578125" style="1" customWidth="1"/>
    <col min="4683" max="4683" width="18.140625" style="1" customWidth="1"/>
    <col min="4684" max="4684" width="15" style="1" customWidth="1"/>
    <col min="4685" max="4689" width="17.140625" style="1" customWidth="1"/>
    <col min="4690" max="4690" width="15" style="1" bestFit="1" customWidth="1"/>
    <col min="4691" max="4691" width="12.28515625" style="1" bestFit="1" customWidth="1"/>
    <col min="4692" max="4692" width="14" style="1" bestFit="1" customWidth="1"/>
    <col min="4693" max="4693" width="13.42578125" style="1" customWidth="1"/>
    <col min="4694" max="4694" width="13.85546875" style="1" customWidth="1"/>
    <col min="4695" max="4695" width="13.28515625" style="1" customWidth="1"/>
    <col min="4696" max="4696" width="18.42578125" style="1" customWidth="1"/>
    <col min="4697" max="4697" width="16.42578125" style="1" customWidth="1"/>
    <col min="4698" max="4698" width="16" style="1" customWidth="1"/>
    <col min="4699" max="4699" width="16.5703125" style="1" customWidth="1"/>
    <col min="4700" max="4700" width="15.140625" style="1" customWidth="1"/>
    <col min="4701" max="4701" width="15.85546875" style="1" customWidth="1"/>
    <col min="4702" max="4702" width="15.140625" style="1" customWidth="1"/>
    <col min="4703" max="4703" width="15" style="1" customWidth="1"/>
    <col min="4704" max="4711" width="16.140625" style="1" customWidth="1"/>
    <col min="4712" max="4712" width="17.140625" style="1" customWidth="1"/>
    <col min="4713" max="4715" width="16.140625" style="1" customWidth="1"/>
    <col min="4716" max="4716" width="14.28515625" style="1" customWidth="1"/>
    <col min="4717" max="4719" width="16.140625" style="1" customWidth="1"/>
    <col min="4720" max="4720" width="12" style="1" customWidth="1"/>
    <col min="4721" max="4721" width="14.5703125" style="1" customWidth="1"/>
    <col min="4722" max="4722" width="12.85546875" style="1" customWidth="1"/>
    <col min="4723" max="4723" width="17" style="1" customWidth="1"/>
    <col min="4724" max="4725" width="14" style="1" customWidth="1"/>
    <col min="4726" max="4732" width="18.85546875" style="1" customWidth="1"/>
    <col min="4733" max="4733" width="19.5703125" style="1" customWidth="1"/>
    <col min="4734" max="4734" width="19.28515625" style="1" customWidth="1"/>
    <col min="4735" max="4735" width="18.140625" style="1" customWidth="1"/>
    <col min="4736" max="4736" width="17.42578125" style="1" customWidth="1"/>
    <col min="4737" max="4737" width="18.7109375" style="1" customWidth="1"/>
    <col min="4738" max="4738" width="20.85546875" style="1" customWidth="1"/>
    <col min="4739" max="4739" width="18.85546875" style="1" customWidth="1"/>
    <col min="4740" max="4740" width="19.42578125" style="1" customWidth="1"/>
    <col min="4741" max="4741" width="18" style="1" customWidth="1"/>
    <col min="4742" max="4742" width="19" style="1" customWidth="1"/>
    <col min="4743" max="4743" width="21.28515625" style="1" customWidth="1"/>
    <col min="4744" max="4754" width="13.140625" style="1" customWidth="1"/>
    <col min="4755" max="4755" width="15.5703125" style="1" customWidth="1"/>
    <col min="4756" max="4763" width="13.140625" style="1" customWidth="1"/>
    <col min="4764" max="4778" width="14" style="1" customWidth="1"/>
    <col min="4779" max="4780" width="13.28515625" style="1" customWidth="1"/>
    <col min="4781" max="4781" width="13" style="1" customWidth="1"/>
    <col min="4782" max="4784" width="14" style="1" customWidth="1"/>
    <col min="4785" max="4785" width="13.85546875" style="1" customWidth="1"/>
    <col min="4786" max="4864" width="9.140625" style="1"/>
    <col min="4865" max="4865" width="38.140625" style="1" customWidth="1"/>
    <col min="4866" max="4866" width="26.5703125" style="1" customWidth="1"/>
    <col min="4867" max="4867" width="20.85546875" style="1" customWidth="1"/>
    <col min="4868" max="4868" width="12.5703125" style="1" customWidth="1"/>
    <col min="4869" max="4869" width="12.85546875" style="1" customWidth="1"/>
    <col min="4870" max="4870" width="28.42578125" style="1" customWidth="1"/>
    <col min="4871" max="4871" width="10.140625" style="1" customWidth="1"/>
    <col min="4872" max="4872" width="9.140625" style="1" customWidth="1"/>
    <col min="4873" max="4873" width="12.5703125" style="1" customWidth="1"/>
    <col min="4874" max="4874" width="11.5703125" style="1" customWidth="1"/>
    <col min="4875" max="4876" width="18.42578125" style="1" customWidth="1"/>
    <col min="4877" max="4877" width="8.42578125" style="1" customWidth="1"/>
    <col min="4878" max="4879" width="9.140625" style="1"/>
    <col min="4880" max="4880" width="11.42578125" style="1" customWidth="1"/>
    <col min="4881" max="4881" width="12.28515625" style="1" customWidth="1"/>
    <col min="4882" max="4882" width="10.85546875" style="1" customWidth="1"/>
    <col min="4883" max="4899" width="9.140625" style="1"/>
    <col min="4900" max="4900" width="11.140625" style="1" customWidth="1"/>
    <col min="4901" max="4901" width="11.28515625" style="1" bestFit="1" customWidth="1"/>
    <col min="4902" max="4902" width="12.28515625" style="1" bestFit="1" customWidth="1"/>
    <col min="4903" max="4903" width="9.28515625" style="1" bestFit="1" customWidth="1"/>
    <col min="4904" max="4904" width="15.7109375" style="1" customWidth="1"/>
    <col min="4905" max="4905" width="13.42578125" style="1" customWidth="1"/>
    <col min="4906" max="4906" width="12.85546875" style="1" customWidth="1"/>
    <col min="4907" max="4907" width="14" style="1" customWidth="1"/>
    <col min="4908" max="4908" width="15" style="1" customWidth="1"/>
    <col min="4909" max="4909" width="15" style="1" bestFit="1" customWidth="1"/>
    <col min="4910" max="4913" width="12.28515625" style="1" bestFit="1" customWidth="1"/>
    <col min="4914" max="4914" width="11.28515625" style="1" bestFit="1" customWidth="1"/>
    <col min="4915" max="4915" width="12.28515625" style="1" bestFit="1" customWidth="1"/>
    <col min="4916" max="4916" width="13.140625" style="1" customWidth="1"/>
    <col min="4917" max="4917" width="13.28515625" style="1" customWidth="1"/>
    <col min="4918" max="4918" width="11.28515625" style="1" bestFit="1" customWidth="1"/>
    <col min="4919" max="4920" width="12.28515625" style="1" bestFit="1" customWidth="1"/>
    <col min="4921" max="4921" width="11.28515625" style="1" bestFit="1" customWidth="1"/>
    <col min="4922" max="4922" width="9.28515625" style="1" bestFit="1" customWidth="1"/>
    <col min="4923" max="4923" width="11.28515625" style="1" bestFit="1" customWidth="1"/>
    <col min="4924" max="4924" width="9.28515625" style="1" bestFit="1" customWidth="1"/>
    <col min="4925" max="4925" width="11.28515625" style="1" bestFit="1" customWidth="1"/>
    <col min="4926" max="4926" width="9.28515625" style="1" bestFit="1" customWidth="1"/>
    <col min="4927" max="4928" width="12.28515625" style="1" bestFit="1" customWidth="1"/>
    <col min="4929" max="4929" width="15" style="1" bestFit="1" customWidth="1"/>
    <col min="4930" max="4930" width="14.140625" style="1" customWidth="1"/>
    <col min="4931" max="4933" width="13.7109375" style="1" customWidth="1"/>
    <col min="4934" max="4934" width="18" style="1" customWidth="1"/>
    <col min="4935" max="4935" width="16.85546875" style="1" customWidth="1"/>
    <col min="4936" max="4936" width="15.85546875" style="1" customWidth="1"/>
    <col min="4937" max="4937" width="18.42578125" style="1" customWidth="1"/>
    <col min="4938" max="4938" width="19.42578125" style="1" customWidth="1"/>
    <col min="4939" max="4939" width="18.140625" style="1" customWidth="1"/>
    <col min="4940" max="4940" width="15" style="1" customWidth="1"/>
    <col min="4941" max="4945" width="17.140625" style="1" customWidth="1"/>
    <col min="4946" max="4946" width="15" style="1" bestFit="1" customWidth="1"/>
    <col min="4947" max="4947" width="12.28515625" style="1" bestFit="1" customWidth="1"/>
    <col min="4948" max="4948" width="14" style="1" bestFit="1" customWidth="1"/>
    <col min="4949" max="4949" width="13.42578125" style="1" customWidth="1"/>
    <col min="4950" max="4950" width="13.85546875" style="1" customWidth="1"/>
    <col min="4951" max="4951" width="13.28515625" style="1" customWidth="1"/>
    <col min="4952" max="4952" width="18.42578125" style="1" customWidth="1"/>
    <col min="4953" max="4953" width="16.42578125" style="1" customWidth="1"/>
    <col min="4954" max="4954" width="16" style="1" customWidth="1"/>
    <col min="4955" max="4955" width="16.5703125" style="1" customWidth="1"/>
    <col min="4956" max="4956" width="15.140625" style="1" customWidth="1"/>
    <col min="4957" max="4957" width="15.85546875" style="1" customWidth="1"/>
    <col min="4958" max="4958" width="15.140625" style="1" customWidth="1"/>
    <col min="4959" max="4959" width="15" style="1" customWidth="1"/>
    <col min="4960" max="4967" width="16.140625" style="1" customWidth="1"/>
    <col min="4968" max="4968" width="17.140625" style="1" customWidth="1"/>
    <col min="4969" max="4971" width="16.140625" style="1" customWidth="1"/>
    <col min="4972" max="4972" width="14.28515625" style="1" customWidth="1"/>
    <col min="4973" max="4975" width="16.140625" style="1" customWidth="1"/>
    <col min="4976" max="4976" width="12" style="1" customWidth="1"/>
    <col min="4977" max="4977" width="14.5703125" style="1" customWidth="1"/>
    <col min="4978" max="4978" width="12.85546875" style="1" customWidth="1"/>
    <col min="4979" max="4979" width="17" style="1" customWidth="1"/>
    <col min="4980" max="4981" width="14" style="1" customWidth="1"/>
    <col min="4982" max="4988" width="18.85546875" style="1" customWidth="1"/>
    <col min="4989" max="4989" width="19.5703125" style="1" customWidth="1"/>
    <col min="4990" max="4990" width="19.28515625" style="1" customWidth="1"/>
    <col min="4991" max="4991" width="18.140625" style="1" customWidth="1"/>
    <col min="4992" max="4992" width="17.42578125" style="1" customWidth="1"/>
    <col min="4993" max="4993" width="18.7109375" style="1" customWidth="1"/>
    <col min="4994" max="4994" width="20.85546875" style="1" customWidth="1"/>
    <col min="4995" max="4995" width="18.85546875" style="1" customWidth="1"/>
    <col min="4996" max="4996" width="19.42578125" style="1" customWidth="1"/>
    <col min="4997" max="4997" width="18" style="1" customWidth="1"/>
    <col min="4998" max="4998" width="19" style="1" customWidth="1"/>
    <col min="4999" max="4999" width="21.28515625" style="1" customWidth="1"/>
    <col min="5000" max="5010" width="13.140625" style="1" customWidth="1"/>
    <col min="5011" max="5011" width="15.5703125" style="1" customWidth="1"/>
    <col min="5012" max="5019" width="13.140625" style="1" customWidth="1"/>
    <col min="5020" max="5034" width="14" style="1" customWidth="1"/>
    <col min="5035" max="5036" width="13.28515625" style="1" customWidth="1"/>
    <col min="5037" max="5037" width="13" style="1" customWidth="1"/>
    <col min="5038" max="5040" width="14" style="1" customWidth="1"/>
    <col min="5041" max="5041" width="13.85546875" style="1" customWidth="1"/>
    <col min="5042" max="5120" width="9.140625" style="1"/>
    <col min="5121" max="5121" width="38.140625" style="1" customWidth="1"/>
    <col min="5122" max="5122" width="26.5703125" style="1" customWidth="1"/>
    <col min="5123" max="5123" width="20.85546875" style="1" customWidth="1"/>
    <col min="5124" max="5124" width="12.5703125" style="1" customWidth="1"/>
    <col min="5125" max="5125" width="12.85546875" style="1" customWidth="1"/>
    <col min="5126" max="5126" width="28.42578125" style="1" customWidth="1"/>
    <col min="5127" max="5127" width="10.140625" style="1" customWidth="1"/>
    <col min="5128" max="5128" width="9.140625" style="1" customWidth="1"/>
    <col min="5129" max="5129" width="12.5703125" style="1" customWidth="1"/>
    <col min="5130" max="5130" width="11.5703125" style="1" customWidth="1"/>
    <col min="5131" max="5132" width="18.42578125" style="1" customWidth="1"/>
    <col min="5133" max="5133" width="8.42578125" style="1" customWidth="1"/>
    <col min="5134" max="5135" width="9.140625" style="1"/>
    <col min="5136" max="5136" width="11.42578125" style="1" customWidth="1"/>
    <col min="5137" max="5137" width="12.28515625" style="1" customWidth="1"/>
    <col min="5138" max="5138" width="10.85546875" style="1" customWidth="1"/>
    <col min="5139" max="5155" width="9.140625" style="1"/>
    <col min="5156" max="5156" width="11.140625" style="1" customWidth="1"/>
    <col min="5157" max="5157" width="11.28515625" style="1" bestFit="1" customWidth="1"/>
    <col min="5158" max="5158" width="12.28515625" style="1" bestFit="1" customWidth="1"/>
    <col min="5159" max="5159" width="9.28515625" style="1" bestFit="1" customWidth="1"/>
    <col min="5160" max="5160" width="15.7109375" style="1" customWidth="1"/>
    <col min="5161" max="5161" width="13.42578125" style="1" customWidth="1"/>
    <col min="5162" max="5162" width="12.85546875" style="1" customWidth="1"/>
    <col min="5163" max="5163" width="14" style="1" customWidth="1"/>
    <col min="5164" max="5164" width="15" style="1" customWidth="1"/>
    <col min="5165" max="5165" width="15" style="1" bestFit="1" customWidth="1"/>
    <col min="5166" max="5169" width="12.28515625" style="1" bestFit="1" customWidth="1"/>
    <col min="5170" max="5170" width="11.28515625" style="1" bestFit="1" customWidth="1"/>
    <col min="5171" max="5171" width="12.28515625" style="1" bestFit="1" customWidth="1"/>
    <col min="5172" max="5172" width="13.140625" style="1" customWidth="1"/>
    <col min="5173" max="5173" width="13.28515625" style="1" customWidth="1"/>
    <col min="5174" max="5174" width="11.28515625" style="1" bestFit="1" customWidth="1"/>
    <col min="5175" max="5176" width="12.28515625" style="1" bestFit="1" customWidth="1"/>
    <col min="5177" max="5177" width="11.28515625" style="1" bestFit="1" customWidth="1"/>
    <col min="5178" max="5178" width="9.28515625" style="1" bestFit="1" customWidth="1"/>
    <col min="5179" max="5179" width="11.28515625" style="1" bestFit="1" customWidth="1"/>
    <col min="5180" max="5180" width="9.28515625" style="1" bestFit="1" customWidth="1"/>
    <col min="5181" max="5181" width="11.28515625" style="1" bestFit="1" customWidth="1"/>
    <col min="5182" max="5182" width="9.28515625" style="1" bestFit="1" customWidth="1"/>
    <col min="5183" max="5184" width="12.28515625" style="1" bestFit="1" customWidth="1"/>
    <col min="5185" max="5185" width="15" style="1" bestFit="1" customWidth="1"/>
    <col min="5186" max="5186" width="14.140625" style="1" customWidth="1"/>
    <col min="5187" max="5189" width="13.7109375" style="1" customWidth="1"/>
    <col min="5190" max="5190" width="18" style="1" customWidth="1"/>
    <col min="5191" max="5191" width="16.85546875" style="1" customWidth="1"/>
    <col min="5192" max="5192" width="15.85546875" style="1" customWidth="1"/>
    <col min="5193" max="5193" width="18.42578125" style="1" customWidth="1"/>
    <col min="5194" max="5194" width="19.42578125" style="1" customWidth="1"/>
    <col min="5195" max="5195" width="18.140625" style="1" customWidth="1"/>
    <col min="5196" max="5196" width="15" style="1" customWidth="1"/>
    <col min="5197" max="5201" width="17.140625" style="1" customWidth="1"/>
    <col min="5202" max="5202" width="15" style="1" bestFit="1" customWidth="1"/>
    <col min="5203" max="5203" width="12.28515625" style="1" bestFit="1" customWidth="1"/>
    <col min="5204" max="5204" width="14" style="1" bestFit="1" customWidth="1"/>
    <col min="5205" max="5205" width="13.42578125" style="1" customWidth="1"/>
    <col min="5206" max="5206" width="13.85546875" style="1" customWidth="1"/>
    <col min="5207" max="5207" width="13.28515625" style="1" customWidth="1"/>
    <col min="5208" max="5208" width="18.42578125" style="1" customWidth="1"/>
    <col min="5209" max="5209" width="16.42578125" style="1" customWidth="1"/>
    <col min="5210" max="5210" width="16" style="1" customWidth="1"/>
    <col min="5211" max="5211" width="16.5703125" style="1" customWidth="1"/>
    <col min="5212" max="5212" width="15.140625" style="1" customWidth="1"/>
    <col min="5213" max="5213" width="15.85546875" style="1" customWidth="1"/>
    <col min="5214" max="5214" width="15.140625" style="1" customWidth="1"/>
    <col min="5215" max="5215" width="15" style="1" customWidth="1"/>
    <col min="5216" max="5223" width="16.140625" style="1" customWidth="1"/>
    <col min="5224" max="5224" width="17.140625" style="1" customWidth="1"/>
    <col min="5225" max="5227" width="16.140625" style="1" customWidth="1"/>
    <col min="5228" max="5228" width="14.28515625" style="1" customWidth="1"/>
    <col min="5229" max="5231" width="16.140625" style="1" customWidth="1"/>
    <col min="5232" max="5232" width="12" style="1" customWidth="1"/>
    <col min="5233" max="5233" width="14.5703125" style="1" customWidth="1"/>
    <col min="5234" max="5234" width="12.85546875" style="1" customWidth="1"/>
    <col min="5235" max="5235" width="17" style="1" customWidth="1"/>
    <col min="5236" max="5237" width="14" style="1" customWidth="1"/>
    <col min="5238" max="5244" width="18.85546875" style="1" customWidth="1"/>
    <col min="5245" max="5245" width="19.5703125" style="1" customWidth="1"/>
    <col min="5246" max="5246" width="19.28515625" style="1" customWidth="1"/>
    <col min="5247" max="5247" width="18.140625" style="1" customWidth="1"/>
    <col min="5248" max="5248" width="17.42578125" style="1" customWidth="1"/>
    <col min="5249" max="5249" width="18.7109375" style="1" customWidth="1"/>
    <col min="5250" max="5250" width="20.85546875" style="1" customWidth="1"/>
    <col min="5251" max="5251" width="18.85546875" style="1" customWidth="1"/>
    <col min="5252" max="5252" width="19.42578125" style="1" customWidth="1"/>
    <col min="5253" max="5253" width="18" style="1" customWidth="1"/>
    <col min="5254" max="5254" width="19" style="1" customWidth="1"/>
    <col min="5255" max="5255" width="21.28515625" style="1" customWidth="1"/>
    <col min="5256" max="5266" width="13.140625" style="1" customWidth="1"/>
    <col min="5267" max="5267" width="15.5703125" style="1" customWidth="1"/>
    <col min="5268" max="5275" width="13.140625" style="1" customWidth="1"/>
    <col min="5276" max="5290" width="14" style="1" customWidth="1"/>
    <col min="5291" max="5292" width="13.28515625" style="1" customWidth="1"/>
    <col min="5293" max="5293" width="13" style="1" customWidth="1"/>
    <col min="5294" max="5296" width="14" style="1" customWidth="1"/>
    <col min="5297" max="5297" width="13.85546875" style="1" customWidth="1"/>
    <col min="5298" max="5376" width="9.140625" style="1"/>
    <col min="5377" max="5377" width="38.140625" style="1" customWidth="1"/>
    <col min="5378" max="5378" width="26.5703125" style="1" customWidth="1"/>
    <col min="5379" max="5379" width="20.85546875" style="1" customWidth="1"/>
    <col min="5380" max="5380" width="12.5703125" style="1" customWidth="1"/>
    <col min="5381" max="5381" width="12.85546875" style="1" customWidth="1"/>
    <col min="5382" max="5382" width="28.42578125" style="1" customWidth="1"/>
    <col min="5383" max="5383" width="10.140625" style="1" customWidth="1"/>
    <col min="5384" max="5384" width="9.140625" style="1" customWidth="1"/>
    <col min="5385" max="5385" width="12.5703125" style="1" customWidth="1"/>
    <col min="5386" max="5386" width="11.5703125" style="1" customWidth="1"/>
    <col min="5387" max="5388" width="18.42578125" style="1" customWidth="1"/>
    <col min="5389" max="5389" width="8.42578125" style="1" customWidth="1"/>
    <col min="5390" max="5391" width="9.140625" style="1"/>
    <col min="5392" max="5392" width="11.42578125" style="1" customWidth="1"/>
    <col min="5393" max="5393" width="12.28515625" style="1" customWidth="1"/>
    <col min="5394" max="5394" width="10.85546875" style="1" customWidth="1"/>
    <col min="5395" max="5411" width="9.140625" style="1"/>
    <col min="5412" max="5412" width="11.140625" style="1" customWidth="1"/>
    <col min="5413" max="5413" width="11.28515625" style="1" bestFit="1" customWidth="1"/>
    <col min="5414" max="5414" width="12.28515625" style="1" bestFit="1" customWidth="1"/>
    <col min="5415" max="5415" width="9.28515625" style="1" bestFit="1" customWidth="1"/>
    <col min="5416" max="5416" width="15.7109375" style="1" customWidth="1"/>
    <col min="5417" max="5417" width="13.42578125" style="1" customWidth="1"/>
    <col min="5418" max="5418" width="12.85546875" style="1" customWidth="1"/>
    <col min="5419" max="5419" width="14" style="1" customWidth="1"/>
    <col min="5420" max="5420" width="15" style="1" customWidth="1"/>
    <col min="5421" max="5421" width="15" style="1" bestFit="1" customWidth="1"/>
    <col min="5422" max="5425" width="12.28515625" style="1" bestFit="1" customWidth="1"/>
    <col min="5426" max="5426" width="11.28515625" style="1" bestFit="1" customWidth="1"/>
    <col min="5427" max="5427" width="12.28515625" style="1" bestFit="1" customWidth="1"/>
    <col min="5428" max="5428" width="13.140625" style="1" customWidth="1"/>
    <col min="5429" max="5429" width="13.28515625" style="1" customWidth="1"/>
    <col min="5430" max="5430" width="11.28515625" style="1" bestFit="1" customWidth="1"/>
    <col min="5431" max="5432" width="12.28515625" style="1" bestFit="1" customWidth="1"/>
    <col min="5433" max="5433" width="11.28515625" style="1" bestFit="1" customWidth="1"/>
    <col min="5434" max="5434" width="9.28515625" style="1" bestFit="1" customWidth="1"/>
    <col min="5435" max="5435" width="11.28515625" style="1" bestFit="1" customWidth="1"/>
    <col min="5436" max="5436" width="9.28515625" style="1" bestFit="1" customWidth="1"/>
    <col min="5437" max="5437" width="11.28515625" style="1" bestFit="1" customWidth="1"/>
    <col min="5438" max="5438" width="9.28515625" style="1" bestFit="1" customWidth="1"/>
    <col min="5439" max="5440" width="12.28515625" style="1" bestFit="1" customWidth="1"/>
    <col min="5441" max="5441" width="15" style="1" bestFit="1" customWidth="1"/>
    <col min="5442" max="5442" width="14.140625" style="1" customWidth="1"/>
    <col min="5443" max="5445" width="13.7109375" style="1" customWidth="1"/>
    <col min="5446" max="5446" width="18" style="1" customWidth="1"/>
    <col min="5447" max="5447" width="16.85546875" style="1" customWidth="1"/>
    <col min="5448" max="5448" width="15.85546875" style="1" customWidth="1"/>
    <col min="5449" max="5449" width="18.42578125" style="1" customWidth="1"/>
    <col min="5450" max="5450" width="19.42578125" style="1" customWidth="1"/>
    <col min="5451" max="5451" width="18.140625" style="1" customWidth="1"/>
    <col min="5452" max="5452" width="15" style="1" customWidth="1"/>
    <col min="5453" max="5457" width="17.140625" style="1" customWidth="1"/>
    <col min="5458" max="5458" width="15" style="1" bestFit="1" customWidth="1"/>
    <col min="5459" max="5459" width="12.28515625" style="1" bestFit="1" customWidth="1"/>
    <col min="5460" max="5460" width="14" style="1" bestFit="1" customWidth="1"/>
    <col min="5461" max="5461" width="13.42578125" style="1" customWidth="1"/>
    <col min="5462" max="5462" width="13.85546875" style="1" customWidth="1"/>
    <col min="5463" max="5463" width="13.28515625" style="1" customWidth="1"/>
    <col min="5464" max="5464" width="18.42578125" style="1" customWidth="1"/>
    <col min="5465" max="5465" width="16.42578125" style="1" customWidth="1"/>
    <col min="5466" max="5466" width="16" style="1" customWidth="1"/>
    <col min="5467" max="5467" width="16.5703125" style="1" customWidth="1"/>
    <col min="5468" max="5468" width="15.140625" style="1" customWidth="1"/>
    <col min="5469" max="5469" width="15.85546875" style="1" customWidth="1"/>
    <col min="5470" max="5470" width="15.140625" style="1" customWidth="1"/>
    <col min="5471" max="5471" width="15" style="1" customWidth="1"/>
    <col min="5472" max="5479" width="16.140625" style="1" customWidth="1"/>
    <col min="5480" max="5480" width="17.140625" style="1" customWidth="1"/>
    <col min="5481" max="5483" width="16.140625" style="1" customWidth="1"/>
    <col min="5484" max="5484" width="14.28515625" style="1" customWidth="1"/>
    <col min="5485" max="5487" width="16.140625" style="1" customWidth="1"/>
    <col min="5488" max="5488" width="12" style="1" customWidth="1"/>
    <col min="5489" max="5489" width="14.5703125" style="1" customWidth="1"/>
    <col min="5490" max="5490" width="12.85546875" style="1" customWidth="1"/>
    <col min="5491" max="5491" width="17" style="1" customWidth="1"/>
    <col min="5492" max="5493" width="14" style="1" customWidth="1"/>
    <col min="5494" max="5500" width="18.85546875" style="1" customWidth="1"/>
    <col min="5501" max="5501" width="19.5703125" style="1" customWidth="1"/>
    <col min="5502" max="5502" width="19.28515625" style="1" customWidth="1"/>
    <col min="5503" max="5503" width="18.140625" style="1" customWidth="1"/>
    <col min="5504" max="5504" width="17.42578125" style="1" customWidth="1"/>
    <col min="5505" max="5505" width="18.7109375" style="1" customWidth="1"/>
    <col min="5506" max="5506" width="20.85546875" style="1" customWidth="1"/>
    <col min="5507" max="5507" width="18.85546875" style="1" customWidth="1"/>
    <col min="5508" max="5508" width="19.42578125" style="1" customWidth="1"/>
    <col min="5509" max="5509" width="18" style="1" customWidth="1"/>
    <col min="5510" max="5510" width="19" style="1" customWidth="1"/>
    <col min="5511" max="5511" width="21.28515625" style="1" customWidth="1"/>
    <col min="5512" max="5522" width="13.140625" style="1" customWidth="1"/>
    <col min="5523" max="5523" width="15.5703125" style="1" customWidth="1"/>
    <col min="5524" max="5531" width="13.140625" style="1" customWidth="1"/>
    <col min="5532" max="5546" width="14" style="1" customWidth="1"/>
    <col min="5547" max="5548" width="13.28515625" style="1" customWidth="1"/>
    <col min="5549" max="5549" width="13" style="1" customWidth="1"/>
    <col min="5550" max="5552" width="14" style="1" customWidth="1"/>
    <col min="5553" max="5553" width="13.85546875" style="1" customWidth="1"/>
    <col min="5554" max="5632" width="9.140625" style="1"/>
    <col min="5633" max="5633" width="38.140625" style="1" customWidth="1"/>
    <col min="5634" max="5634" width="26.5703125" style="1" customWidth="1"/>
    <col min="5635" max="5635" width="20.85546875" style="1" customWidth="1"/>
    <col min="5636" max="5636" width="12.5703125" style="1" customWidth="1"/>
    <col min="5637" max="5637" width="12.85546875" style="1" customWidth="1"/>
    <col min="5638" max="5638" width="28.42578125" style="1" customWidth="1"/>
    <col min="5639" max="5639" width="10.140625" style="1" customWidth="1"/>
    <col min="5640" max="5640" width="9.140625" style="1" customWidth="1"/>
    <col min="5641" max="5641" width="12.5703125" style="1" customWidth="1"/>
    <col min="5642" max="5642" width="11.5703125" style="1" customWidth="1"/>
    <col min="5643" max="5644" width="18.42578125" style="1" customWidth="1"/>
    <col min="5645" max="5645" width="8.42578125" style="1" customWidth="1"/>
    <col min="5646" max="5647" width="9.140625" style="1"/>
    <col min="5648" max="5648" width="11.42578125" style="1" customWidth="1"/>
    <col min="5649" max="5649" width="12.28515625" style="1" customWidth="1"/>
    <col min="5650" max="5650" width="10.85546875" style="1" customWidth="1"/>
    <col min="5651" max="5667" width="9.140625" style="1"/>
    <col min="5668" max="5668" width="11.140625" style="1" customWidth="1"/>
    <col min="5669" max="5669" width="11.28515625" style="1" bestFit="1" customWidth="1"/>
    <col min="5670" max="5670" width="12.28515625" style="1" bestFit="1" customWidth="1"/>
    <col min="5671" max="5671" width="9.28515625" style="1" bestFit="1" customWidth="1"/>
    <col min="5672" max="5672" width="15.7109375" style="1" customWidth="1"/>
    <col min="5673" max="5673" width="13.42578125" style="1" customWidth="1"/>
    <col min="5674" max="5674" width="12.85546875" style="1" customWidth="1"/>
    <col min="5675" max="5675" width="14" style="1" customWidth="1"/>
    <col min="5676" max="5676" width="15" style="1" customWidth="1"/>
    <col min="5677" max="5677" width="15" style="1" bestFit="1" customWidth="1"/>
    <col min="5678" max="5681" width="12.28515625" style="1" bestFit="1" customWidth="1"/>
    <col min="5682" max="5682" width="11.28515625" style="1" bestFit="1" customWidth="1"/>
    <col min="5683" max="5683" width="12.28515625" style="1" bestFit="1" customWidth="1"/>
    <col min="5684" max="5684" width="13.140625" style="1" customWidth="1"/>
    <col min="5685" max="5685" width="13.28515625" style="1" customWidth="1"/>
    <col min="5686" max="5686" width="11.28515625" style="1" bestFit="1" customWidth="1"/>
    <col min="5687" max="5688" width="12.28515625" style="1" bestFit="1" customWidth="1"/>
    <col min="5689" max="5689" width="11.28515625" style="1" bestFit="1" customWidth="1"/>
    <col min="5690" max="5690" width="9.28515625" style="1" bestFit="1" customWidth="1"/>
    <col min="5691" max="5691" width="11.28515625" style="1" bestFit="1" customWidth="1"/>
    <col min="5692" max="5692" width="9.28515625" style="1" bestFit="1" customWidth="1"/>
    <col min="5693" max="5693" width="11.28515625" style="1" bestFit="1" customWidth="1"/>
    <col min="5694" max="5694" width="9.28515625" style="1" bestFit="1" customWidth="1"/>
    <col min="5695" max="5696" width="12.28515625" style="1" bestFit="1" customWidth="1"/>
    <col min="5697" max="5697" width="15" style="1" bestFit="1" customWidth="1"/>
    <col min="5698" max="5698" width="14.140625" style="1" customWidth="1"/>
    <col min="5699" max="5701" width="13.7109375" style="1" customWidth="1"/>
    <col min="5702" max="5702" width="18" style="1" customWidth="1"/>
    <col min="5703" max="5703" width="16.85546875" style="1" customWidth="1"/>
    <col min="5704" max="5704" width="15.85546875" style="1" customWidth="1"/>
    <col min="5705" max="5705" width="18.42578125" style="1" customWidth="1"/>
    <col min="5706" max="5706" width="19.42578125" style="1" customWidth="1"/>
    <col min="5707" max="5707" width="18.140625" style="1" customWidth="1"/>
    <col min="5708" max="5708" width="15" style="1" customWidth="1"/>
    <col min="5709" max="5713" width="17.140625" style="1" customWidth="1"/>
    <col min="5714" max="5714" width="15" style="1" bestFit="1" customWidth="1"/>
    <col min="5715" max="5715" width="12.28515625" style="1" bestFit="1" customWidth="1"/>
    <col min="5716" max="5716" width="14" style="1" bestFit="1" customWidth="1"/>
    <col min="5717" max="5717" width="13.42578125" style="1" customWidth="1"/>
    <col min="5718" max="5718" width="13.85546875" style="1" customWidth="1"/>
    <col min="5719" max="5719" width="13.28515625" style="1" customWidth="1"/>
    <col min="5720" max="5720" width="18.42578125" style="1" customWidth="1"/>
    <col min="5721" max="5721" width="16.42578125" style="1" customWidth="1"/>
    <col min="5722" max="5722" width="16" style="1" customWidth="1"/>
    <col min="5723" max="5723" width="16.5703125" style="1" customWidth="1"/>
    <col min="5724" max="5724" width="15.140625" style="1" customWidth="1"/>
    <col min="5725" max="5725" width="15.85546875" style="1" customWidth="1"/>
    <col min="5726" max="5726" width="15.140625" style="1" customWidth="1"/>
    <col min="5727" max="5727" width="15" style="1" customWidth="1"/>
    <col min="5728" max="5735" width="16.140625" style="1" customWidth="1"/>
    <col min="5736" max="5736" width="17.140625" style="1" customWidth="1"/>
    <col min="5737" max="5739" width="16.140625" style="1" customWidth="1"/>
    <col min="5740" max="5740" width="14.28515625" style="1" customWidth="1"/>
    <col min="5741" max="5743" width="16.140625" style="1" customWidth="1"/>
    <col min="5744" max="5744" width="12" style="1" customWidth="1"/>
    <col min="5745" max="5745" width="14.5703125" style="1" customWidth="1"/>
    <col min="5746" max="5746" width="12.85546875" style="1" customWidth="1"/>
    <col min="5747" max="5747" width="17" style="1" customWidth="1"/>
    <col min="5748" max="5749" width="14" style="1" customWidth="1"/>
    <col min="5750" max="5756" width="18.85546875" style="1" customWidth="1"/>
    <col min="5757" max="5757" width="19.5703125" style="1" customWidth="1"/>
    <col min="5758" max="5758" width="19.28515625" style="1" customWidth="1"/>
    <col min="5759" max="5759" width="18.140625" style="1" customWidth="1"/>
    <col min="5760" max="5760" width="17.42578125" style="1" customWidth="1"/>
    <col min="5761" max="5761" width="18.7109375" style="1" customWidth="1"/>
    <col min="5762" max="5762" width="20.85546875" style="1" customWidth="1"/>
    <col min="5763" max="5763" width="18.85546875" style="1" customWidth="1"/>
    <col min="5764" max="5764" width="19.42578125" style="1" customWidth="1"/>
    <col min="5765" max="5765" width="18" style="1" customWidth="1"/>
    <col min="5766" max="5766" width="19" style="1" customWidth="1"/>
    <col min="5767" max="5767" width="21.28515625" style="1" customWidth="1"/>
    <col min="5768" max="5778" width="13.140625" style="1" customWidth="1"/>
    <col min="5779" max="5779" width="15.5703125" style="1" customWidth="1"/>
    <col min="5780" max="5787" width="13.140625" style="1" customWidth="1"/>
    <col min="5788" max="5802" width="14" style="1" customWidth="1"/>
    <col min="5803" max="5804" width="13.28515625" style="1" customWidth="1"/>
    <col min="5805" max="5805" width="13" style="1" customWidth="1"/>
    <col min="5806" max="5808" width="14" style="1" customWidth="1"/>
    <col min="5809" max="5809" width="13.85546875" style="1" customWidth="1"/>
    <col min="5810" max="5888" width="9.140625" style="1"/>
    <col min="5889" max="5889" width="38.140625" style="1" customWidth="1"/>
    <col min="5890" max="5890" width="26.5703125" style="1" customWidth="1"/>
    <col min="5891" max="5891" width="20.85546875" style="1" customWidth="1"/>
    <col min="5892" max="5892" width="12.5703125" style="1" customWidth="1"/>
    <col min="5893" max="5893" width="12.85546875" style="1" customWidth="1"/>
    <col min="5894" max="5894" width="28.42578125" style="1" customWidth="1"/>
    <col min="5895" max="5895" width="10.140625" style="1" customWidth="1"/>
    <col min="5896" max="5896" width="9.140625" style="1" customWidth="1"/>
    <col min="5897" max="5897" width="12.5703125" style="1" customWidth="1"/>
    <col min="5898" max="5898" width="11.5703125" style="1" customWidth="1"/>
    <col min="5899" max="5900" width="18.42578125" style="1" customWidth="1"/>
    <col min="5901" max="5901" width="8.42578125" style="1" customWidth="1"/>
    <col min="5902" max="5903" width="9.140625" style="1"/>
    <col min="5904" max="5904" width="11.42578125" style="1" customWidth="1"/>
    <col min="5905" max="5905" width="12.28515625" style="1" customWidth="1"/>
    <col min="5906" max="5906" width="10.85546875" style="1" customWidth="1"/>
    <col min="5907" max="5923" width="9.140625" style="1"/>
    <col min="5924" max="5924" width="11.140625" style="1" customWidth="1"/>
    <col min="5925" max="5925" width="11.28515625" style="1" bestFit="1" customWidth="1"/>
    <col min="5926" max="5926" width="12.28515625" style="1" bestFit="1" customWidth="1"/>
    <col min="5927" max="5927" width="9.28515625" style="1" bestFit="1" customWidth="1"/>
    <col min="5928" max="5928" width="15.7109375" style="1" customWidth="1"/>
    <col min="5929" max="5929" width="13.42578125" style="1" customWidth="1"/>
    <col min="5930" max="5930" width="12.85546875" style="1" customWidth="1"/>
    <col min="5931" max="5931" width="14" style="1" customWidth="1"/>
    <col min="5932" max="5932" width="15" style="1" customWidth="1"/>
    <col min="5933" max="5933" width="15" style="1" bestFit="1" customWidth="1"/>
    <col min="5934" max="5937" width="12.28515625" style="1" bestFit="1" customWidth="1"/>
    <col min="5938" max="5938" width="11.28515625" style="1" bestFit="1" customWidth="1"/>
    <col min="5939" max="5939" width="12.28515625" style="1" bestFit="1" customWidth="1"/>
    <col min="5940" max="5940" width="13.140625" style="1" customWidth="1"/>
    <col min="5941" max="5941" width="13.28515625" style="1" customWidth="1"/>
    <col min="5942" max="5942" width="11.28515625" style="1" bestFit="1" customWidth="1"/>
    <col min="5943" max="5944" width="12.28515625" style="1" bestFit="1" customWidth="1"/>
    <col min="5945" max="5945" width="11.28515625" style="1" bestFit="1" customWidth="1"/>
    <col min="5946" max="5946" width="9.28515625" style="1" bestFit="1" customWidth="1"/>
    <col min="5947" max="5947" width="11.28515625" style="1" bestFit="1" customWidth="1"/>
    <col min="5948" max="5948" width="9.28515625" style="1" bestFit="1" customWidth="1"/>
    <col min="5949" max="5949" width="11.28515625" style="1" bestFit="1" customWidth="1"/>
    <col min="5950" max="5950" width="9.28515625" style="1" bestFit="1" customWidth="1"/>
    <col min="5951" max="5952" width="12.28515625" style="1" bestFit="1" customWidth="1"/>
    <col min="5953" max="5953" width="15" style="1" bestFit="1" customWidth="1"/>
    <col min="5954" max="5954" width="14.140625" style="1" customWidth="1"/>
    <col min="5955" max="5957" width="13.7109375" style="1" customWidth="1"/>
    <col min="5958" max="5958" width="18" style="1" customWidth="1"/>
    <col min="5959" max="5959" width="16.85546875" style="1" customWidth="1"/>
    <col min="5960" max="5960" width="15.85546875" style="1" customWidth="1"/>
    <col min="5961" max="5961" width="18.42578125" style="1" customWidth="1"/>
    <col min="5962" max="5962" width="19.42578125" style="1" customWidth="1"/>
    <col min="5963" max="5963" width="18.140625" style="1" customWidth="1"/>
    <col min="5964" max="5964" width="15" style="1" customWidth="1"/>
    <col min="5965" max="5969" width="17.140625" style="1" customWidth="1"/>
    <col min="5970" max="5970" width="15" style="1" bestFit="1" customWidth="1"/>
    <col min="5971" max="5971" width="12.28515625" style="1" bestFit="1" customWidth="1"/>
    <col min="5972" max="5972" width="14" style="1" bestFit="1" customWidth="1"/>
    <col min="5973" max="5973" width="13.42578125" style="1" customWidth="1"/>
    <col min="5974" max="5974" width="13.85546875" style="1" customWidth="1"/>
    <col min="5975" max="5975" width="13.28515625" style="1" customWidth="1"/>
    <col min="5976" max="5976" width="18.42578125" style="1" customWidth="1"/>
    <col min="5977" max="5977" width="16.42578125" style="1" customWidth="1"/>
    <col min="5978" max="5978" width="16" style="1" customWidth="1"/>
    <col min="5979" max="5979" width="16.5703125" style="1" customWidth="1"/>
    <col min="5980" max="5980" width="15.140625" style="1" customWidth="1"/>
    <col min="5981" max="5981" width="15.85546875" style="1" customWidth="1"/>
    <col min="5982" max="5982" width="15.140625" style="1" customWidth="1"/>
    <col min="5983" max="5983" width="15" style="1" customWidth="1"/>
    <col min="5984" max="5991" width="16.140625" style="1" customWidth="1"/>
    <col min="5992" max="5992" width="17.140625" style="1" customWidth="1"/>
    <col min="5993" max="5995" width="16.140625" style="1" customWidth="1"/>
    <col min="5996" max="5996" width="14.28515625" style="1" customWidth="1"/>
    <col min="5997" max="5999" width="16.140625" style="1" customWidth="1"/>
    <col min="6000" max="6000" width="12" style="1" customWidth="1"/>
    <col min="6001" max="6001" width="14.5703125" style="1" customWidth="1"/>
    <col min="6002" max="6002" width="12.85546875" style="1" customWidth="1"/>
    <col min="6003" max="6003" width="17" style="1" customWidth="1"/>
    <col min="6004" max="6005" width="14" style="1" customWidth="1"/>
    <col min="6006" max="6012" width="18.85546875" style="1" customWidth="1"/>
    <col min="6013" max="6013" width="19.5703125" style="1" customWidth="1"/>
    <col min="6014" max="6014" width="19.28515625" style="1" customWidth="1"/>
    <col min="6015" max="6015" width="18.140625" style="1" customWidth="1"/>
    <col min="6016" max="6016" width="17.42578125" style="1" customWidth="1"/>
    <col min="6017" max="6017" width="18.7109375" style="1" customWidth="1"/>
    <col min="6018" max="6018" width="20.85546875" style="1" customWidth="1"/>
    <col min="6019" max="6019" width="18.85546875" style="1" customWidth="1"/>
    <col min="6020" max="6020" width="19.42578125" style="1" customWidth="1"/>
    <col min="6021" max="6021" width="18" style="1" customWidth="1"/>
    <col min="6022" max="6022" width="19" style="1" customWidth="1"/>
    <col min="6023" max="6023" width="21.28515625" style="1" customWidth="1"/>
    <col min="6024" max="6034" width="13.140625" style="1" customWidth="1"/>
    <col min="6035" max="6035" width="15.5703125" style="1" customWidth="1"/>
    <col min="6036" max="6043" width="13.140625" style="1" customWidth="1"/>
    <col min="6044" max="6058" width="14" style="1" customWidth="1"/>
    <col min="6059" max="6060" width="13.28515625" style="1" customWidth="1"/>
    <col min="6061" max="6061" width="13" style="1" customWidth="1"/>
    <col min="6062" max="6064" width="14" style="1" customWidth="1"/>
    <col min="6065" max="6065" width="13.85546875" style="1" customWidth="1"/>
    <col min="6066" max="6144" width="9.140625" style="1"/>
    <col min="6145" max="6145" width="38.140625" style="1" customWidth="1"/>
    <col min="6146" max="6146" width="26.5703125" style="1" customWidth="1"/>
    <col min="6147" max="6147" width="20.85546875" style="1" customWidth="1"/>
    <col min="6148" max="6148" width="12.5703125" style="1" customWidth="1"/>
    <col min="6149" max="6149" width="12.85546875" style="1" customWidth="1"/>
    <col min="6150" max="6150" width="28.42578125" style="1" customWidth="1"/>
    <col min="6151" max="6151" width="10.140625" style="1" customWidth="1"/>
    <col min="6152" max="6152" width="9.140625" style="1" customWidth="1"/>
    <col min="6153" max="6153" width="12.5703125" style="1" customWidth="1"/>
    <col min="6154" max="6154" width="11.5703125" style="1" customWidth="1"/>
    <col min="6155" max="6156" width="18.42578125" style="1" customWidth="1"/>
    <col min="6157" max="6157" width="8.42578125" style="1" customWidth="1"/>
    <col min="6158" max="6159" width="9.140625" style="1"/>
    <col min="6160" max="6160" width="11.42578125" style="1" customWidth="1"/>
    <col min="6161" max="6161" width="12.28515625" style="1" customWidth="1"/>
    <col min="6162" max="6162" width="10.85546875" style="1" customWidth="1"/>
    <col min="6163" max="6179" width="9.140625" style="1"/>
    <col min="6180" max="6180" width="11.140625" style="1" customWidth="1"/>
    <col min="6181" max="6181" width="11.28515625" style="1" bestFit="1" customWidth="1"/>
    <col min="6182" max="6182" width="12.28515625" style="1" bestFit="1" customWidth="1"/>
    <col min="6183" max="6183" width="9.28515625" style="1" bestFit="1" customWidth="1"/>
    <col min="6184" max="6184" width="15.7109375" style="1" customWidth="1"/>
    <col min="6185" max="6185" width="13.42578125" style="1" customWidth="1"/>
    <col min="6186" max="6186" width="12.85546875" style="1" customWidth="1"/>
    <col min="6187" max="6187" width="14" style="1" customWidth="1"/>
    <col min="6188" max="6188" width="15" style="1" customWidth="1"/>
    <col min="6189" max="6189" width="15" style="1" bestFit="1" customWidth="1"/>
    <col min="6190" max="6193" width="12.28515625" style="1" bestFit="1" customWidth="1"/>
    <col min="6194" max="6194" width="11.28515625" style="1" bestFit="1" customWidth="1"/>
    <col min="6195" max="6195" width="12.28515625" style="1" bestFit="1" customWidth="1"/>
    <col min="6196" max="6196" width="13.140625" style="1" customWidth="1"/>
    <col min="6197" max="6197" width="13.28515625" style="1" customWidth="1"/>
    <col min="6198" max="6198" width="11.28515625" style="1" bestFit="1" customWidth="1"/>
    <col min="6199" max="6200" width="12.28515625" style="1" bestFit="1" customWidth="1"/>
    <col min="6201" max="6201" width="11.28515625" style="1" bestFit="1" customWidth="1"/>
    <col min="6202" max="6202" width="9.28515625" style="1" bestFit="1" customWidth="1"/>
    <col min="6203" max="6203" width="11.28515625" style="1" bestFit="1" customWidth="1"/>
    <col min="6204" max="6204" width="9.28515625" style="1" bestFit="1" customWidth="1"/>
    <col min="6205" max="6205" width="11.28515625" style="1" bestFit="1" customWidth="1"/>
    <col min="6206" max="6206" width="9.28515625" style="1" bestFit="1" customWidth="1"/>
    <col min="6207" max="6208" width="12.28515625" style="1" bestFit="1" customWidth="1"/>
    <col min="6209" max="6209" width="15" style="1" bestFit="1" customWidth="1"/>
    <col min="6210" max="6210" width="14.140625" style="1" customWidth="1"/>
    <col min="6211" max="6213" width="13.7109375" style="1" customWidth="1"/>
    <col min="6214" max="6214" width="18" style="1" customWidth="1"/>
    <col min="6215" max="6215" width="16.85546875" style="1" customWidth="1"/>
    <col min="6216" max="6216" width="15.85546875" style="1" customWidth="1"/>
    <col min="6217" max="6217" width="18.42578125" style="1" customWidth="1"/>
    <col min="6218" max="6218" width="19.42578125" style="1" customWidth="1"/>
    <col min="6219" max="6219" width="18.140625" style="1" customWidth="1"/>
    <col min="6220" max="6220" width="15" style="1" customWidth="1"/>
    <col min="6221" max="6225" width="17.140625" style="1" customWidth="1"/>
    <col min="6226" max="6226" width="15" style="1" bestFit="1" customWidth="1"/>
    <col min="6227" max="6227" width="12.28515625" style="1" bestFit="1" customWidth="1"/>
    <col min="6228" max="6228" width="14" style="1" bestFit="1" customWidth="1"/>
    <col min="6229" max="6229" width="13.42578125" style="1" customWidth="1"/>
    <col min="6230" max="6230" width="13.85546875" style="1" customWidth="1"/>
    <col min="6231" max="6231" width="13.28515625" style="1" customWidth="1"/>
    <col min="6232" max="6232" width="18.42578125" style="1" customWidth="1"/>
    <col min="6233" max="6233" width="16.42578125" style="1" customWidth="1"/>
    <col min="6234" max="6234" width="16" style="1" customWidth="1"/>
    <col min="6235" max="6235" width="16.5703125" style="1" customWidth="1"/>
    <col min="6236" max="6236" width="15.140625" style="1" customWidth="1"/>
    <col min="6237" max="6237" width="15.85546875" style="1" customWidth="1"/>
    <col min="6238" max="6238" width="15.140625" style="1" customWidth="1"/>
    <col min="6239" max="6239" width="15" style="1" customWidth="1"/>
    <col min="6240" max="6247" width="16.140625" style="1" customWidth="1"/>
    <col min="6248" max="6248" width="17.140625" style="1" customWidth="1"/>
    <col min="6249" max="6251" width="16.140625" style="1" customWidth="1"/>
    <col min="6252" max="6252" width="14.28515625" style="1" customWidth="1"/>
    <col min="6253" max="6255" width="16.140625" style="1" customWidth="1"/>
    <col min="6256" max="6256" width="12" style="1" customWidth="1"/>
    <col min="6257" max="6257" width="14.5703125" style="1" customWidth="1"/>
    <col min="6258" max="6258" width="12.85546875" style="1" customWidth="1"/>
    <col min="6259" max="6259" width="17" style="1" customWidth="1"/>
    <col min="6260" max="6261" width="14" style="1" customWidth="1"/>
    <col min="6262" max="6268" width="18.85546875" style="1" customWidth="1"/>
    <col min="6269" max="6269" width="19.5703125" style="1" customWidth="1"/>
    <col min="6270" max="6270" width="19.28515625" style="1" customWidth="1"/>
    <col min="6271" max="6271" width="18.140625" style="1" customWidth="1"/>
    <col min="6272" max="6272" width="17.42578125" style="1" customWidth="1"/>
    <col min="6273" max="6273" width="18.7109375" style="1" customWidth="1"/>
    <col min="6274" max="6274" width="20.85546875" style="1" customWidth="1"/>
    <col min="6275" max="6275" width="18.85546875" style="1" customWidth="1"/>
    <col min="6276" max="6276" width="19.42578125" style="1" customWidth="1"/>
    <col min="6277" max="6277" width="18" style="1" customWidth="1"/>
    <col min="6278" max="6278" width="19" style="1" customWidth="1"/>
    <col min="6279" max="6279" width="21.28515625" style="1" customWidth="1"/>
    <col min="6280" max="6290" width="13.140625" style="1" customWidth="1"/>
    <col min="6291" max="6291" width="15.5703125" style="1" customWidth="1"/>
    <col min="6292" max="6299" width="13.140625" style="1" customWidth="1"/>
    <col min="6300" max="6314" width="14" style="1" customWidth="1"/>
    <col min="6315" max="6316" width="13.28515625" style="1" customWidth="1"/>
    <col min="6317" max="6317" width="13" style="1" customWidth="1"/>
    <col min="6318" max="6320" width="14" style="1" customWidth="1"/>
    <col min="6321" max="6321" width="13.85546875" style="1" customWidth="1"/>
    <col min="6322" max="6400" width="9.140625" style="1"/>
    <col min="6401" max="6401" width="38.140625" style="1" customWidth="1"/>
    <col min="6402" max="6402" width="26.5703125" style="1" customWidth="1"/>
    <col min="6403" max="6403" width="20.85546875" style="1" customWidth="1"/>
    <col min="6404" max="6404" width="12.5703125" style="1" customWidth="1"/>
    <col min="6405" max="6405" width="12.85546875" style="1" customWidth="1"/>
    <col min="6406" max="6406" width="28.42578125" style="1" customWidth="1"/>
    <col min="6407" max="6407" width="10.140625" style="1" customWidth="1"/>
    <col min="6408" max="6408" width="9.140625" style="1" customWidth="1"/>
    <col min="6409" max="6409" width="12.5703125" style="1" customWidth="1"/>
    <col min="6410" max="6410" width="11.5703125" style="1" customWidth="1"/>
    <col min="6411" max="6412" width="18.42578125" style="1" customWidth="1"/>
    <col min="6413" max="6413" width="8.42578125" style="1" customWidth="1"/>
    <col min="6414" max="6415" width="9.140625" style="1"/>
    <col min="6416" max="6416" width="11.42578125" style="1" customWidth="1"/>
    <col min="6417" max="6417" width="12.28515625" style="1" customWidth="1"/>
    <col min="6418" max="6418" width="10.85546875" style="1" customWidth="1"/>
    <col min="6419" max="6435" width="9.140625" style="1"/>
    <col min="6436" max="6436" width="11.140625" style="1" customWidth="1"/>
    <col min="6437" max="6437" width="11.28515625" style="1" bestFit="1" customWidth="1"/>
    <col min="6438" max="6438" width="12.28515625" style="1" bestFit="1" customWidth="1"/>
    <col min="6439" max="6439" width="9.28515625" style="1" bestFit="1" customWidth="1"/>
    <col min="6440" max="6440" width="15.7109375" style="1" customWidth="1"/>
    <col min="6441" max="6441" width="13.42578125" style="1" customWidth="1"/>
    <col min="6442" max="6442" width="12.85546875" style="1" customWidth="1"/>
    <col min="6443" max="6443" width="14" style="1" customWidth="1"/>
    <col min="6444" max="6444" width="15" style="1" customWidth="1"/>
    <col min="6445" max="6445" width="15" style="1" bestFit="1" customWidth="1"/>
    <col min="6446" max="6449" width="12.28515625" style="1" bestFit="1" customWidth="1"/>
    <col min="6450" max="6450" width="11.28515625" style="1" bestFit="1" customWidth="1"/>
    <col min="6451" max="6451" width="12.28515625" style="1" bestFit="1" customWidth="1"/>
    <col min="6452" max="6452" width="13.140625" style="1" customWidth="1"/>
    <col min="6453" max="6453" width="13.28515625" style="1" customWidth="1"/>
    <col min="6454" max="6454" width="11.28515625" style="1" bestFit="1" customWidth="1"/>
    <col min="6455" max="6456" width="12.28515625" style="1" bestFit="1" customWidth="1"/>
    <col min="6457" max="6457" width="11.28515625" style="1" bestFit="1" customWidth="1"/>
    <col min="6458" max="6458" width="9.28515625" style="1" bestFit="1" customWidth="1"/>
    <col min="6459" max="6459" width="11.28515625" style="1" bestFit="1" customWidth="1"/>
    <col min="6460" max="6460" width="9.28515625" style="1" bestFit="1" customWidth="1"/>
    <col min="6461" max="6461" width="11.28515625" style="1" bestFit="1" customWidth="1"/>
    <col min="6462" max="6462" width="9.28515625" style="1" bestFit="1" customWidth="1"/>
    <col min="6463" max="6464" width="12.28515625" style="1" bestFit="1" customWidth="1"/>
    <col min="6465" max="6465" width="15" style="1" bestFit="1" customWidth="1"/>
    <col min="6466" max="6466" width="14.140625" style="1" customWidth="1"/>
    <col min="6467" max="6469" width="13.7109375" style="1" customWidth="1"/>
    <col min="6470" max="6470" width="18" style="1" customWidth="1"/>
    <col min="6471" max="6471" width="16.85546875" style="1" customWidth="1"/>
    <col min="6472" max="6472" width="15.85546875" style="1" customWidth="1"/>
    <col min="6473" max="6473" width="18.42578125" style="1" customWidth="1"/>
    <col min="6474" max="6474" width="19.42578125" style="1" customWidth="1"/>
    <col min="6475" max="6475" width="18.140625" style="1" customWidth="1"/>
    <col min="6476" max="6476" width="15" style="1" customWidth="1"/>
    <col min="6477" max="6481" width="17.140625" style="1" customWidth="1"/>
    <col min="6482" max="6482" width="15" style="1" bestFit="1" customWidth="1"/>
    <col min="6483" max="6483" width="12.28515625" style="1" bestFit="1" customWidth="1"/>
    <col min="6484" max="6484" width="14" style="1" bestFit="1" customWidth="1"/>
    <col min="6485" max="6485" width="13.42578125" style="1" customWidth="1"/>
    <col min="6486" max="6486" width="13.85546875" style="1" customWidth="1"/>
    <col min="6487" max="6487" width="13.28515625" style="1" customWidth="1"/>
    <col min="6488" max="6488" width="18.42578125" style="1" customWidth="1"/>
    <col min="6489" max="6489" width="16.42578125" style="1" customWidth="1"/>
    <col min="6490" max="6490" width="16" style="1" customWidth="1"/>
    <col min="6491" max="6491" width="16.5703125" style="1" customWidth="1"/>
    <col min="6492" max="6492" width="15.140625" style="1" customWidth="1"/>
    <col min="6493" max="6493" width="15.85546875" style="1" customWidth="1"/>
    <col min="6494" max="6494" width="15.140625" style="1" customWidth="1"/>
    <col min="6495" max="6495" width="15" style="1" customWidth="1"/>
    <col min="6496" max="6503" width="16.140625" style="1" customWidth="1"/>
    <col min="6504" max="6504" width="17.140625" style="1" customWidth="1"/>
    <col min="6505" max="6507" width="16.140625" style="1" customWidth="1"/>
    <col min="6508" max="6508" width="14.28515625" style="1" customWidth="1"/>
    <col min="6509" max="6511" width="16.140625" style="1" customWidth="1"/>
    <col min="6512" max="6512" width="12" style="1" customWidth="1"/>
    <col min="6513" max="6513" width="14.5703125" style="1" customWidth="1"/>
    <col min="6514" max="6514" width="12.85546875" style="1" customWidth="1"/>
    <col min="6515" max="6515" width="17" style="1" customWidth="1"/>
    <col min="6516" max="6517" width="14" style="1" customWidth="1"/>
    <col min="6518" max="6524" width="18.85546875" style="1" customWidth="1"/>
    <col min="6525" max="6525" width="19.5703125" style="1" customWidth="1"/>
    <col min="6526" max="6526" width="19.28515625" style="1" customWidth="1"/>
    <col min="6527" max="6527" width="18.140625" style="1" customWidth="1"/>
    <col min="6528" max="6528" width="17.42578125" style="1" customWidth="1"/>
    <col min="6529" max="6529" width="18.7109375" style="1" customWidth="1"/>
    <col min="6530" max="6530" width="20.85546875" style="1" customWidth="1"/>
    <col min="6531" max="6531" width="18.85546875" style="1" customWidth="1"/>
    <col min="6532" max="6532" width="19.42578125" style="1" customWidth="1"/>
    <col min="6533" max="6533" width="18" style="1" customWidth="1"/>
    <col min="6534" max="6534" width="19" style="1" customWidth="1"/>
    <col min="6535" max="6535" width="21.28515625" style="1" customWidth="1"/>
    <col min="6536" max="6546" width="13.140625" style="1" customWidth="1"/>
    <col min="6547" max="6547" width="15.5703125" style="1" customWidth="1"/>
    <col min="6548" max="6555" width="13.140625" style="1" customWidth="1"/>
    <col min="6556" max="6570" width="14" style="1" customWidth="1"/>
    <col min="6571" max="6572" width="13.28515625" style="1" customWidth="1"/>
    <col min="6573" max="6573" width="13" style="1" customWidth="1"/>
    <col min="6574" max="6576" width="14" style="1" customWidth="1"/>
    <col min="6577" max="6577" width="13.85546875" style="1" customWidth="1"/>
    <col min="6578" max="6656" width="9.140625" style="1"/>
    <col min="6657" max="6657" width="38.140625" style="1" customWidth="1"/>
    <col min="6658" max="6658" width="26.5703125" style="1" customWidth="1"/>
    <col min="6659" max="6659" width="20.85546875" style="1" customWidth="1"/>
    <col min="6660" max="6660" width="12.5703125" style="1" customWidth="1"/>
    <col min="6661" max="6661" width="12.85546875" style="1" customWidth="1"/>
    <col min="6662" max="6662" width="28.42578125" style="1" customWidth="1"/>
    <col min="6663" max="6663" width="10.140625" style="1" customWidth="1"/>
    <col min="6664" max="6664" width="9.140625" style="1" customWidth="1"/>
    <col min="6665" max="6665" width="12.5703125" style="1" customWidth="1"/>
    <col min="6666" max="6666" width="11.5703125" style="1" customWidth="1"/>
    <col min="6667" max="6668" width="18.42578125" style="1" customWidth="1"/>
    <col min="6669" max="6669" width="8.42578125" style="1" customWidth="1"/>
    <col min="6670" max="6671" width="9.140625" style="1"/>
    <col min="6672" max="6672" width="11.42578125" style="1" customWidth="1"/>
    <col min="6673" max="6673" width="12.28515625" style="1" customWidth="1"/>
    <col min="6674" max="6674" width="10.85546875" style="1" customWidth="1"/>
    <col min="6675" max="6691" width="9.140625" style="1"/>
    <col min="6692" max="6692" width="11.140625" style="1" customWidth="1"/>
    <col min="6693" max="6693" width="11.28515625" style="1" bestFit="1" customWidth="1"/>
    <col min="6694" max="6694" width="12.28515625" style="1" bestFit="1" customWidth="1"/>
    <col min="6695" max="6695" width="9.28515625" style="1" bestFit="1" customWidth="1"/>
    <col min="6696" max="6696" width="15.7109375" style="1" customWidth="1"/>
    <col min="6697" max="6697" width="13.42578125" style="1" customWidth="1"/>
    <col min="6698" max="6698" width="12.85546875" style="1" customWidth="1"/>
    <col min="6699" max="6699" width="14" style="1" customWidth="1"/>
    <col min="6700" max="6700" width="15" style="1" customWidth="1"/>
    <col min="6701" max="6701" width="15" style="1" bestFit="1" customWidth="1"/>
    <col min="6702" max="6705" width="12.28515625" style="1" bestFit="1" customWidth="1"/>
    <col min="6706" max="6706" width="11.28515625" style="1" bestFit="1" customWidth="1"/>
    <col min="6707" max="6707" width="12.28515625" style="1" bestFit="1" customWidth="1"/>
    <col min="6708" max="6708" width="13.140625" style="1" customWidth="1"/>
    <col min="6709" max="6709" width="13.28515625" style="1" customWidth="1"/>
    <col min="6710" max="6710" width="11.28515625" style="1" bestFit="1" customWidth="1"/>
    <col min="6711" max="6712" width="12.28515625" style="1" bestFit="1" customWidth="1"/>
    <col min="6713" max="6713" width="11.28515625" style="1" bestFit="1" customWidth="1"/>
    <col min="6714" max="6714" width="9.28515625" style="1" bestFit="1" customWidth="1"/>
    <col min="6715" max="6715" width="11.28515625" style="1" bestFit="1" customWidth="1"/>
    <col min="6716" max="6716" width="9.28515625" style="1" bestFit="1" customWidth="1"/>
    <col min="6717" max="6717" width="11.28515625" style="1" bestFit="1" customWidth="1"/>
    <col min="6718" max="6718" width="9.28515625" style="1" bestFit="1" customWidth="1"/>
    <col min="6719" max="6720" width="12.28515625" style="1" bestFit="1" customWidth="1"/>
    <col min="6721" max="6721" width="15" style="1" bestFit="1" customWidth="1"/>
    <col min="6722" max="6722" width="14.140625" style="1" customWidth="1"/>
    <col min="6723" max="6725" width="13.7109375" style="1" customWidth="1"/>
    <col min="6726" max="6726" width="18" style="1" customWidth="1"/>
    <col min="6727" max="6727" width="16.85546875" style="1" customWidth="1"/>
    <col min="6728" max="6728" width="15.85546875" style="1" customWidth="1"/>
    <col min="6729" max="6729" width="18.42578125" style="1" customWidth="1"/>
    <col min="6730" max="6730" width="19.42578125" style="1" customWidth="1"/>
    <col min="6731" max="6731" width="18.140625" style="1" customWidth="1"/>
    <col min="6732" max="6732" width="15" style="1" customWidth="1"/>
    <col min="6733" max="6737" width="17.140625" style="1" customWidth="1"/>
    <col min="6738" max="6738" width="15" style="1" bestFit="1" customWidth="1"/>
    <col min="6739" max="6739" width="12.28515625" style="1" bestFit="1" customWidth="1"/>
    <col min="6740" max="6740" width="14" style="1" bestFit="1" customWidth="1"/>
    <col min="6741" max="6741" width="13.42578125" style="1" customWidth="1"/>
    <col min="6742" max="6742" width="13.85546875" style="1" customWidth="1"/>
    <col min="6743" max="6743" width="13.28515625" style="1" customWidth="1"/>
    <col min="6744" max="6744" width="18.42578125" style="1" customWidth="1"/>
    <col min="6745" max="6745" width="16.42578125" style="1" customWidth="1"/>
    <col min="6746" max="6746" width="16" style="1" customWidth="1"/>
    <col min="6747" max="6747" width="16.5703125" style="1" customWidth="1"/>
    <col min="6748" max="6748" width="15.140625" style="1" customWidth="1"/>
    <col min="6749" max="6749" width="15.85546875" style="1" customWidth="1"/>
    <col min="6750" max="6750" width="15.140625" style="1" customWidth="1"/>
    <col min="6751" max="6751" width="15" style="1" customWidth="1"/>
    <col min="6752" max="6759" width="16.140625" style="1" customWidth="1"/>
    <col min="6760" max="6760" width="17.140625" style="1" customWidth="1"/>
    <col min="6761" max="6763" width="16.140625" style="1" customWidth="1"/>
    <col min="6764" max="6764" width="14.28515625" style="1" customWidth="1"/>
    <col min="6765" max="6767" width="16.140625" style="1" customWidth="1"/>
    <col min="6768" max="6768" width="12" style="1" customWidth="1"/>
    <col min="6769" max="6769" width="14.5703125" style="1" customWidth="1"/>
    <col min="6770" max="6770" width="12.85546875" style="1" customWidth="1"/>
    <col min="6771" max="6771" width="17" style="1" customWidth="1"/>
    <col min="6772" max="6773" width="14" style="1" customWidth="1"/>
    <col min="6774" max="6780" width="18.85546875" style="1" customWidth="1"/>
    <col min="6781" max="6781" width="19.5703125" style="1" customWidth="1"/>
    <col min="6782" max="6782" width="19.28515625" style="1" customWidth="1"/>
    <col min="6783" max="6783" width="18.140625" style="1" customWidth="1"/>
    <col min="6784" max="6784" width="17.42578125" style="1" customWidth="1"/>
    <col min="6785" max="6785" width="18.7109375" style="1" customWidth="1"/>
    <col min="6786" max="6786" width="20.85546875" style="1" customWidth="1"/>
    <col min="6787" max="6787" width="18.85546875" style="1" customWidth="1"/>
    <col min="6788" max="6788" width="19.42578125" style="1" customWidth="1"/>
    <col min="6789" max="6789" width="18" style="1" customWidth="1"/>
    <col min="6790" max="6790" width="19" style="1" customWidth="1"/>
    <col min="6791" max="6791" width="21.28515625" style="1" customWidth="1"/>
    <col min="6792" max="6802" width="13.140625" style="1" customWidth="1"/>
    <col min="6803" max="6803" width="15.5703125" style="1" customWidth="1"/>
    <col min="6804" max="6811" width="13.140625" style="1" customWidth="1"/>
    <col min="6812" max="6826" width="14" style="1" customWidth="1"/>
    <col min="6827" max="6828" width="13.28515625" style="1" customWidth="1"/>
    <col min="6829" max="6829" width="13" style="1" customWidth="1"/>
    <col min="6830" max="6832" width="14" style="1" customWidth="1"/>
    <col min="6833" max="6833" width="13.85546875" style="1" customWidth="1"/>
    <col min="6834" max="6912" width="9.140625" style="1"/>
    <col min="6913" max="6913" width="38.140625" style="1" customWidth="1"/>
    <col min="6914" max="6914" width="26.5703125" style="1" customWidth="1"/>
    <col min="6915" max="6915" width="20.85546875" style="1" customWidth="1"/>
    <col min="6916" max="6916" width="12.5703125" style="1" customWidth="1"/>
    <col min="6917" max="6917" width="12.85546875" style="1" customWidth="1"/>
    <col min="6918" max="6918" width="28.42578125" style="1" customWidth="1"/>
    <col min="6919" max="6919" width="10.140625" style="1" customWidth="1"/>
    <col min="6920" max="6920" width="9.140625" style="1" customWidth="1"/>
    <col min="6921" max="6921" width="12.5703125" style="1" customWidth="1"/>
    <col min="6922" max="6922" width="11.5703125" style="1" customWidth="1"/>
    <col min="6923" max="6924" width="18.42578125" style="1" customWidth="1"/>
    <col min="6925" max="6925" width="8.42578125" style="1" customWidth="1"/>
    <col min="6926" max="6927" width="9.140625" style="1"/>
    <col min="6928" max="6928" width="11.42578125" style="1" customWidth="1"/>
    <col min="6929" max="6929" width="12.28515625" style="1" customWidth="1"/>
    <col min="6930" max="6930" width="10.85546875" style="1" customWidth="1"/>
    <col min="6931" max="6947" width="9.140625" style="1"/>
    <col min="6948" max="6948" width="11.140625" style="1" customWidth="1"/>
    <col min="6949" max="6949" width="11.28515625" style="1" bestFit="1" customWidth="1"/>
    <col min="6950" max="6950" width="12.28515625" style="1" bestFit="1" customWidth="1"/>
    <col min="6951" max="6951" width="9.28515625" style="1" bestFit="1" customWidth="1"/>
    <col min="6952" max="6952" width="15.7109375" style="1" customWidth="1"/>
    <col min="6953" max="6953" width="13.42578125" style="1" customWidth="1"/>
    <col min="6954" max="6954" width="12.85546875" style="1" customWidth="1"/>
    <col min="6955" max="6955" width="14" style="1" customWidth="1"/>
    <col min="6956" max="6956" width="15" style="1" customWidth="1"/>
    <col min="6957" max="6957" width="15" style="1" bestFit="1" customWidth="1"/>
    <col min="6958" max="6961" width="12.28515625" style="1" bestFit="1" customWidth="1"/>
    <col min="6962" max="6962" width="11.28515625" style="1" bestFit="1" customWidth="1"/>
    <col min="6963" max="6963" width="12.28515625" style="1" bestFit="1" customWidth="1"/>
    <col min="6964" max="6964" width="13.140625" style="1" customWidth="1"/>
    <col min="6965" max="6965" width="13.28515625" style="1" customWidth="1"/>
    <col min="6966" max="6966" width="11.28515625" style="1" bestFit="1" customWidth="1"/>
    <col min="6967" max="6968" width="12.28515625" style="1" bestFit="1" customWidth="1"/>
    <col min="6969" max="6969" width="11.28515625" style="1" bestFit="1" customWidth="1"/>
    <col min="6970" max="6970" width="9.28515625" style="1" bestFit="1" customWidth="1"/>
    <col min="6971" max="6971" width="11.28515625" style="1" bestFit="1" customWidth="1"/>
    <col min="6972" max="6972" width="9.28515625" style="1" bestFit="1" customWidth="1"/>
    <col min="6973" max="6973" width="11.28515625" style="1" bestFit="1" customWidth="1"/>
    <col min="6974" max="6974" width="9.28515625" style="1" bestFit="1" customWidth="1"/>
    <col min="6975" max="6976" width="12.28515625" style="1" bestFit="1" customWidth="1"/>
    <col min="6977" max="6977" width="15" style="1" bestFit="1" customWidth="1"/>
    <col min="6978" max="6978" width="14.140625" style="1" customWidth="1"/>
    <col min="6979" max="6981" width="13.7109375" style="1" customWidth="1"/>
    <col min="6982" max="6982" width="18" style="1" customWidth="1"/>
    <col min="6983" max="6983" width="16.85546875" style="1" customWidth="1"/>
    <col min="6984" max="6984" width="15.85546875" style="1" customWidth="1"/>
    <col min="6985" max="6985" width="18.42578125" style="1" customWidth="1"/>
    <col min="6986" max="6986" width="19.42578125" style="1" customWidth="1"/>
    <col min="6987" max="6987" width="18.140625" style="1" customWidth="1"/>
    <col min="6988" max="6988" width="15" style="1" customWidth="1"/>
    <col min="6989" max="6993" width="17.140625" style="1" customWidth="1"/>
    <col min="6994" max="6994" width="15" style="1" bestFit="1" customWidth="1"/>
    <col min="6995" max="6995" width="12.28515625" style="1" bestFit="1" customWidth="1"/>
    <col min="6996" max="6996" width="14" style="1" bestFit="1" customWidth="1"/>
    <col min="6997" max="6997" width="13.42578125" style="1" customWidth="1"/>
    <col min="6998" max="6998" width="13.85546875" style="1" customWidth="1"/>
    <col min="6999" max="6999" width="13.28515625" style="1" customWidth="1"/>
    <col min="7000" max="7000" width="18.42578125" style="1" customWidth="1"/>
    <col min="7001" max="7001" width="16.42578125" style="1" customWidth="1"/>
    <col min="7002" max="7002" width="16" style="1" customWidth="1"/>
    <col min="7003" max="7003" width="16.5703125" style="1" customWidth="1"/>
    <col min="7004" max="7004" width="15.140625" style="1" customWidth="1"/>
    <col min="7005" max="7005" width="15.85546875" style="1" customWidth="1"/>
    <col min="7006" max="7006" width="15.140625" style="1" customWidth="1"/>
    <col min="7007" max="7007" width="15" style="1" customWidth="1"/>
    <col min="7008" max="7015" width="16.140625" style="1" customWidth="1"/>
    <col min="7016" max="7016" width="17.140625" style="1" customWidth="1"/>
    <col min="7017" max="7019" width="16.140625" style="1" customWidth="1"/>
    <col min="7020" max="7020" width="14.28515625" style="1" customWidth="1"/>
    <col min="7021" max="7023" width="16.140625" style="1" customWidth="1"/>
    <col min="7024" max="7024" width="12" style="1" customWidth="1"/>
    <col min="7025" max="7025" width="14.5703125" style="1" customWidth="1"/>
    <col min="7026" max="7026" width="12.85546875" style="1" customWidth="1"/>
    <col min="7027" max="7027" width="17" style="1" customWidth="1"/>
    <col min="7028" max="7029" width="14" style="1" customWidth="1"/>
    <col min="7030" max="7036" width="18.85546875" style="1" customWidth="1"/>
    <col min="7037" max="7037" width="19.5703125" style="1" customWidth="1"/>
    <col min="7038" max="7038" width="19.28515625" style="1" customWidth="1"/>
    <col min="7039" max="7039" width="18.140625" style="1" customWidth="1"/>
    <col min="7040" max="7040" width="17.42578125" style="1" customWidth="1"/>
    <col min="7041" max="7041" width="18.7109375" style="1" customWidth="1"/>
    <col min="7042" max="7042" width="20.85546875" style="1" customWidth="1"/>
    <col min="7043" max="7043" width="18.85546875" style="1" customWidth="1"/>
    <col min="7044" max="7044" width="19.42578125" style="1" customWidth="1"/>
    <col min="7045" max="7045" width="18" style="1" customWidth="1"/>
    <col min="7046" max="7046" width="19" style="1" customWidth="1"/>
    <col min="7047" max="7047" width="21.28515625" style="1" customWidth="1"/>
    <col min="7048" max="7058" width="13.140625" style="1" customWidth="1"/>
    <col min="7059" max="7059" width="15.5703125" style="1" customWidth="1"/>
    <col min="7060" max="7067" width="13.140625" style="1" customWidth="1"/>
    <col min="7068" max="7082" width="14" style="1" customWidth="1"/>
    <col min="7083" max="7084" width="13.28515625" style="1" customWidth="1"/>
    <col min="7085" max="7085" width="13" style="1" customWidth="1"/>
    <col min="7086" max="7088" width="14" style="1" customWidth="1"/>
    <col min="7089" max="7089" width="13.85546875" style="1" customWidth="1"/>
    <col min="7090" max="7168" width="9.140625" style="1"/>
    <col min="7169" max="7169" width="38.140625" style="1" customWidth="1"/>
    <col min="7170" max="7170" width="26.5703125" style="1" customWidth="1"/>
    <col min="7171" max="7171" width="20.85546875" style="1" customWidth="1"/>
    <col min="7172" max="7172" width="12.5703125" style="1" customWidth="1"/>
    <col min="7173" max="7173" width="12.85546875" style="1" customWidth="1"/>
    <col min="7174" max="7174" width="28.42578125" style="1" customWidth="1"/>
    <col min="7175" max="7175" width="10.140625" style="1" customWidth="1"/>
    <col min="7176" max="7176" width="9.140625" style="1" customWidth="1"/>
    <col min="7177" max="7177" width="12.5703125" style="1" customWidth="1"/>
    <col min="7178" max="7178" width="11.5703125" style="1" customWidth="1"/>
    <col min="7179" max="7180" width="18.42578125" style="1" customWidth="1"/>
    <col min="7181" max="7181" width="8.42578125" style="1" customWidth="1"/>
    <col min="7182" max="7183" width="9.140625" style="1"/>
    <col min="7184" max="7184" width="11.42578125" style="1" customWidth="1"/>
    <col min="7185" max="7185" width="12.28515625" style="1" customWidth="1"/>
    <col min="7186" max="7186" width="10.85546875" style="1" customWidth="1"/>
    <col min="7187" max="7203" width="9.140625" style="1"/>
    <col min="7204" max="7204" width="11.140625" style="1" customWidth="1"/>
    <col min="7205" max="7205" width="11.28515625" style="1" bestFit="1" customWidth="1"/>
    <col min="7206" max="7206" width="12.28515625" style="1" bestFit="1" customWidth="1"/>
    <col min="7207" max="7207" width="9.28515625" style="1" bestFit="1" customWidth="1"/>
    <col min="7208" max="7208" width="15.7109375" style="1" customWidth="1"/>
    <col min="7209" max="7209" width="13.42578125" style="1" customWidth="1"/>
    <col min="7210" max="7210" width="12.85546875" style="1" customWidth="1"/>
    <col min="7211" max="7211" width="14" style="1" customWidth="1"/>
    <col min="7212" max="7212" width="15" style="1" customWidth="1"/>
    <col min="7213" max="7213" width="15" style="1" bestFit="1" customWidth="1"/>
    <col min="7214" max="7217" width="12.28515625" style="1" bestFit="1" customWidth="1"/>
    <col min="7218" max="7218" width="11.28515625" style="1" bestFit="1" customWidth="1"/>
    <col min="7219" max="7219" width="12.28515625" style="1" bestFit="1" customWidth="1"/>
    <col min="7220" max="7220" width="13.140625" style="1" customWidth="1"/>
    <col min="7221" max="7221" width="13.28515625" style="1" customWidth="1"/>
    <col min="7222" max="7222" width="11.28515625" style="1" bestFit="1" customWidth="1"/>
    <col min="7223" max="7224" width="12.28515625" style="1" bestFit="1" customWidth="1"/>
    <col min="7225" max="7225" width="11.28515625" style="1" bestFit="1" customWidth="1"/>
    <col min="7226" max="7226" width="9.28515625" style="1" bestFit="1" customWidth="1"/>
    <col min="7227" max="7227" width="11.28515625" style="1" bestFit="1" customWidth="1"/>
    <col min="7228" max="7228" width="9.28515625" style="1" bestFit="1" customWidth="1"/>
    <col min="7229" max="7229" width="11.28515625" style="1" bestFit="1" customWidth="1"/>
    <col min="7230" max="7230" width="9.28515625" style="1" bestFit="1" customWidth="1"/>
    <col min="7231" max="7232" width="12.28515625" style="1" bestFit="1" customWidth="1"/>
    <col min="7233" max="7233" width="15" style="1" bestFit="1" customWidth="1"/>
    <col min="7234" max="7234" width="14.140625" style="1" customWidth="1"/>
    <col min="7235" max="7237" width="13.7109375" style="1" customWidth="1"/>
    <col min="7238" max="7238" width="18" style="1" customWidth="1"/>
    <col min="7239" max="7239" width="16.85546875" style="1" customWidth="1"/>
    <col min="7240" max="7240" width="15.85546875" style="1" customWidth="1"/>
    <col min="7241" max="7241" width="18.42578125" style="1" customWidth="1"/>
    <col min="7242" max="7242" width="19.42578125" style="1" customWidth="1"/>
    <col min="7243" max="7243" width="18.140625" style="1" customWidth="1"/>
    <col min="7244" max="7244" width="15" style="1" customWidth="1"/>
    <col min="7245" max="7249" width="17.140625" style="1" customWidth="1"/>
    <col min="7250" max="7250" width="15" style="1" bestFit="1" customWidth="1"/>
    <col min="7251" max="7251" width="12.28515625" style="1" bestFit="1" customWidth="1"/>
    <col min="7252" max="7252" width="14" style="1" bestFit="1" customWidth="1"/>
    <col min="7253" max="7253" width="13.42578125" style="1" customWidth="1"/>
    <col min="7254" max="7254" width="13.85546875" style="1" customWidth="1"/>
    <col min="7255" max="7255" width="13.28515625" style="1" customWidth="1"/>
    <col min="7256" max="7256" width="18.42578125" style="1" customWidth="1"/>
    <col min="7257" max="7257" width="16.42578125" style="1" customWidth="1"/>
    <col min="7258" max="7258" width="16" style="1" customWidth="1"/>
    <col min="7259" max="7259" width="16.5703125" style="1" customWidth="1"/>
    <col min="7260" max="7260" width="15.140625" style="1" customWidth="1"/>
    <col min="7261" max="7261" width="15.85546875" style="1" customWidth="1"/>
    <col min="7262" max="7262" width="15.140625" style="1" customWidth="1"/>
    <col min="7263" max="7263" width="15" style="1" customWidth="1"/>
    <col min="7264" max="7271" width="16.140625" style="1" customWidth="1"/>
    <col min="7272" max="7272" width="17.140625" style="1" customWidth="1"/>
    <col min="7273" max="7275" width="16.140625" style="1" customWidth="1"/>
    <col min="7276" max="7276" width="14.28515625" style="1" customWidth="1"/>
    <col min="7277" max="7279" width="16.140625" style="1" customWidth="1"/>
    <col min="7280" max="7280" width="12" style="1" customWidth="1"/>
    <col min="7281" max="7281" width="14.5703125" style="1" customWidth="1"/>
    <col min="7282" max="7282" width="12.85546875" style="1" customWidth="1"/>
    <col min="7283" max="7283" width="17" style="1" customWidth="1"/>
    <col min="7284" max="7285" width="14" style="1" customWidth="1"/>
    <col min="7286" max="7292" width="18.85546875" style="1" customWidth="1"/>
    <col min="7293" max="7293" width="19.5703125" style="1" customWidth="1"/>
    <col min="7294" max="7294" width="19.28515625" style="1" customWidth="1"/>
    <col min="7295" max="7295" width="18.140625" style="1" customWidth="1"/>
    <col min="7296" max="7296" width="17.42578125" style="1" customWidth="1"/>
    <col min="7297" max="7297" width="18.7109375" style="1" customWidth="1"/>
    <col min="7298" max="7298" width="20.85546875" style="1" customWidth="1"/>
    <col min="7299" max="7299" width="18.85546875" style="1" customWidth="1"/>
    <col min="7300" max="7300" width="19.42578125" style="1" customWidth="1"/>
    <col min="7301" max="7301" width="18" style="1" customWidth="1"/>
    <col min="7302" max="7302" width="19" style="1" customWidth="1"/>
    <col min="7303" max="7303" width="21.28515625" style="1" customWidth="1"/>
    <col min="7304" max="7314" width="13.140625" style="1" customWidth="1"/>
    <col min="7315" max="7315" width="15.5703125" style="1" customWidth="1"/>
    <col min="7316" max="7323" width="13.140625" style="1" customWidth="1"/>
    <col min="7324" max="7338" width="14" style="1" customWidth="1"/>
    <col min="7339" max="7340" width="13.28515625" style="1" customWidth="1"/>
    <col min="7341" max="7341" width="13" style="1" customWidth="1"/>
    <col min="7342" max="7344" width="14" style="1" customWidth="1"/>
    <col min="7345" max="7345" width="13.85546875" style="1" customWidth="1"/>
    <col min="7346" max="7424" width="9.140625" style="1"/>
    <col min="7425" max="7425" width="38.140625" style="1" customWidth="1"/>
    <col min="7426" max="7426" width="26.5703125" style="1" customWidth="1"/>
    <col min="7427" max="7427" width="20.85546875" style="1" customWidth="1"/>
    <col min="7428" max="7428" width="12.5703125" style="1" customWidth="1"/>
    <col min="7429" max="7429" width="12.85546875" style="1" customWidth="1"/>
    <col min="7430" max="7430" width="28.42578125" style="1" customWidth="1"/>
    <col min="7431" max="7431" width="10.140625" style="1" customWidth="1"/>
    <col min="7432" max="7432" width="9.140625" style="1" customWidth="1"/>
    <col min="7433" max="7433" width="12.5703125" style="1" customWidth="1"/>
    <col min="7434" max="7434" width="11.5703125" style="1" customWidth="1"/>
    <col min="7435" max="7436" width="18.42578125" style="1" customWidth="1"/>
    <col min="7437" max="7437" width="8.42578125" style="1" customWidth="1"/>
    <col min="7438" max="7439" width="9.140625" style="1"/>
    <col min="7440" max="7440" width="11.42578125" style="1" customWidth="1"/>
    <col min="7441" max="7441" width="12.28515625" style="1" customWidth="1"/>
    <col min="7442" max="7442" width="10.85546875" style="1" customWidth="1"/>
    <col min="7443" max="7459" width="9.140625" style="1"/>
    <col min="7460" max="7460" width="11.140625" style="1" customWidth="1"/>
    <col min="7461" max="7461" width="11.28515625" style="1" bestFit="1" customWidth="1"/>
    <col min="7462" max="7462" width="12.28515625" style="1" bestFit="1" customWidth="1"/>
    <col min="7463" max="7463" width="9.28515625" style="1" bestFit="1" customWidth="1"/>
    <col min="7464" max="7464" width="15.7109375" style="1" customWidth="1"/>
    <col min="7465" max="7465" width="13.42578125" style="1" customWidth="1"/>
    <col min="7466" max="7466" width="12.85546875" style="1" customWidth="1"/>
    <col min="7467" max="7467" width="14" style="1" customWidth="1"/>
    <col min="7468" max="7468" width="15" style="1" customWidth="1"/>
    <col min="7469" max="7469" width="15" style="1" bestFit="1" customWidth="1"/>
    <col min="7470" max="7473" width="12.28515625" style="1" bestFit="1" customWidth="1"/>
    <col min="7474" max="7474" width="11.28515625" style="1" bestFit="1" customWidth="1"/>
    <col min="7475" max="7475" width="12.28515625" style="1" bestFit="1" customWidth="1"/>
    <col min="7476" max="7476" width="13.140625" style="1" customWidth="1"/>
    <col min="7477" max="7477" width="13.28515625" style="1" customWidth="1"/>
    <col min="7478" max="7478" width="11.28515625" style="1" bestFit="1" customWidth="1"/>
    <col min="7479" max="7480" width="12.28515625" style="1" bestFit="1" customWidth="1"/>
    <col min="7481" max="7481" width="11.28515625" style="1" bestFit="1" customWidth="1"/>
    <col min="7482" max="7482" width="9.28515625" style="1" bestFit="1" customWidth="1"/>
    <col min="7483" max="7483" width="11.28515625" style="1" bestFit="1" customWidth="1"/>
    <col min="7484" max="7484" width="9.28515625" style="1" bestFit="1" customWidth="1"/>
    <col min="7485" max="7485" width="11.28515625" style="1" bestFit="1" customWidth="1"/>
    <col min="7486" max="7486" width="9.28515625" style="1" bestFit="1" customWidth="1"/>
    <col min="7487" max="7488" width="12.28515625" style="1" bestFit="1" customWidth="1"/>
    <col min="7489" max="7489" width="15" style="1" bestFit="1" customWidth="1"/>
    <col min="7490" max="7490" width="14.140625" style="1" customWidth="1"/>
    <col min="7491" max="7493" width="13.7109375" style="1" customWidth="1"/>
    <col min="7494" max="7494" width="18" style="1" customWidth="1"/>
    <col min="7495" max="7495" width="16.85546875" style="1" customWidth="1"/>
    <col min="7496" max="7496" width="15.85546875" style="1" customWidth="1"/>
    <col min="7497" max="7497" width="18.42578125" style="1" customWidth="1"/>
    <col min="7498" max="7498" width="19.42578125" style="1" customWidth="1"/>
    <col min="7499" max="7499" width="18.140625" style="1" customWidth="1"/>
    <col min="7500" max="7500" width="15" style="1" customWidth="1"/>
    <col min="7501" max="7505" width="17.140625" style="1" customWidth="1"/>
    <col min="7506" max="7506" width="15" style="1" bestFit="1" customWidth="1"/>
    <col min="7507" max="7507" width="12.28515625" style="1" bestFit="1" customWidth="1"/>
    <col min="7508" max="7508" width="14" style="1" bestFit="1" customWidth="1"/>
    <col min="7509" max="7509" width="13.42578125" style="1" customWidth="1"/>
    <col min="7510" max="7510" width="13.85546875" style="1" customWidth="1"/>
    <col min="7511" max="7511" width="13.28515625" style="1" customWidth="1"/>
    <col min="7512" max="7512" width="18.42578125" style="1" customWidth="1"/>
    <col min="7513" max="7513" width="16.42578125" style="1" customWidth="1"/>
    <col min="7514" max="7514" width="16" style="1" customWidth="1"/>
    <col min="7515" max="7515" width="16.5703125" style="1" customWidth="1"/>
    <col min="7516" max="7516" width="15.140625" style="1" customWidth="1"/>
    <col min="7517" max="7517" width="15.85546875" style="1" customWidth="1"/>
    <col min="7518" max="7518" width="15.140625" style="1" customWidth="1"/>
    <col min="7519" max="7519" width="15" style="1" customWidth="1"/>
    <col min="7520" max="7527" width="16.140625" style="1" customWidth="1"/>
    <col min="7528" max="7528" width="17.140625" style="1" customWidth="1"/>
    <col min="7529" max="7531" width="16.140625" style="1" customWidth="1"/>
    <col min="7532" max="7532" width="14.28515625" style="1" customWidth="1"/>
    <col min="7533" max="7535" width="16.140625" style="1" customWidth="1"/>
    <col min="7536" max="7536" width="12" style="1" customWidth="1"/>
    <col min="7537" max="7537" width="14.5703125" style="1" customWidth="1"/>
    <col min="7538" max="7538" width="12.85546875" style="1" customWidth="1"/>
    <col min="7539" max="7539" width="17" style="1" customWidth="1"/>
    <col min="7540" max="7541" width="14" style="1" customWidth="1"/>
    <col min="7542" max="7548" width="18.85546875" style="1" customWidth="1"/>
    <col min="7549" max="7549" width="19.5703125" style="1" customWidth="1"/>
    <col min="7550" max="7550" width="19.28515625" style="1" customWidth="1"/>
    <col min="7551" max="7551" width="18.140625" style="1" customWidth="1"/>
    <col min="7552" max="7552" width="17.42578125" style="1" customWidth="1"/>
    <col min="7553" max="7553" width="18.7109375" style="1" customWidth="1"/>
    <col min="7554" max="7554" width="20.85546875" style="1" customWidth="1"/>
    <col min="7555" max="7555" width="18.85546875" style="1" customWidth="1"/>
    <col min="7556" max="7556" width="19.42578125" style="1" customWidth="1"/>
    <col min="7557" max="7557" width="18" style="1" customWidth="1"/>
    <col min="7558" max="7558" width="19" style="1" customWidth="1"/>
    <col min="7559" max="7559" width="21.28515625" style="1" customWidth="1"/>
    <col min="7560" max="7570" width="13.140625" style="1" customWidth="1"/>
    <col min="7571" max="7571" width="15.5703125" style="1" customWidth="1"/>
    <col min="7572" max="7579" width="13.140625" style="1" customWidth="1"/>
    <col min="7580" max="7594" width="14" style="1" customWidth="1"/>
    <col min="7595" max="7596" width="13.28515625" style="1" customWidth="1"/>
    <col min="7597" max="7597" width="13" style="1" customWidth="1"/>
    <col min="7598" max="7600" width="14" style="1" customWidth="1"/>
    <col min="7601" max="7601" width="13.85546875" style="1" customWidth="1"/>
    <col min="7602" max="7680" width="9.140625" style="1"/>
    <col min="7681" max="7681" width="38.140625" style="1" customWidth="1"/>
    <col min="7682" max="7682" width="26.5703125" style="1" customWidth="1"/>
    <col min="7683" max="7683" width="20.85546875" style="1" customWidth="1"/>
    <col min="7684" max="7684" width="12.5703125" style="1" customWidth="1"/>
    <col min="7685" max="7685" width="12.85546875" style="1" customWidth="1"/>
    <col min="7686" max="7686" width="28.42578125" style="1" customWidth="1"/>
    <col min="7687" max="7687" width="10.140625" style="1" customWidth="1"/>
    <col min="7688" max="7688" width="9.140625" style="1" customWidth="1"/>
    <col min="7689" max="7689" width="12.5703125" style="1" customWidth="1"/>
    <col min="7690" max="7690" width="11.5703125" style="1" customWidth="1"/>
    <col min="7691" max="7692" width="18.42578125" style="1" customWidth="1"/>
    <col min="7693" max="7693" width="8.42578125" style="1" customWidth="1"/>
    <col min="7694" max="7695" width="9.140625" style="1"/>
    <col min="7696" max="7696" width="11.42578125" style="1" customWidth="1"/>
    <col min="7697" max="7697" width="12.28515625" style="1" customWidth="1"/>
    <col min="7698" max="7698" width="10.85546875" style="1" customWidth="1"/>
    <col min="7699" max="7715" width="9.140625" style="1"/>
    <col min="7716" max="7716" width="11.140625" style="1" customWidth="1"/>
    <col min="7717" max="7717" width="11.28515625" style="1" bestFit="1" customWidth="1"/>
    <col min="7718" max="7718" width="12.28515625" style="1" bestFit="1" customWidth="1"/>
    <col min="7719" max="7719" width="9.28515625" style="1" bestFit="1" customWidth="1"/>
    <col min="7720" max="7720" width="15.7109375" style="1" customWidth="1"/>
    <col min="7721" max="7721" width="13.42578125" style="1" customWidth="1"/>
    <col min="7722" max="7722" width="12.85546875" style="1" customWidth="1"/>
    <col min="7723" max="7723" width="14" style="1" customWidth="1"/>
    <col min="7724" max="7724" width="15" style="1" customWidth="1"/>
    <col min="7725" max="7725" width="15" style="1" bestFit="1" customWidth="1"/>
    <col min="7726" max="7729" width="12.28515625" style="1" bestFit="1" customWidth="1"/>
    <col min="7730" max="7730" width="11.28515625" style="1" bestFit="1" customWidth="1"/>
    <col min="7731" max="7731" width="12.28515625" style="1" bestFit="1" customWidth="1"/>
    <col min="7732" max="7732" width="13.140625" style="1" customWidth="1"/>
    <col min="7733" max="7733" width="13.28515625" style="1" customWidth="1"/>
    <col min="7734" max="7734" width="11.28515625" style="1" bestFit="1" customWidth="1"/>
    <col min="7735" max="7736" width="12.28515625" style="1" bestFit="1" customWidth="1"/>
    <col min="7737" max="7737" width="11.28515625" style="1" bestFit="1" customWidth="1"/>
    <col min="7738" max="7738" width="9.28515625" style="1" bestFit="1" customWidth="1"/>
    <col min="7739" max="7739" width="11.28515625" style="1" bestFit="1" customWidth="1"/>
    <col min="7740" max="7740" width="9.28515625" style="1" bestFit="1" customWidth="1"/>
    <col min="7741" max="7741" width="11.28515625" style="1" bestFit="1" customWidth="1"/>
    <col min="7742" max="7742" width="9.28515625" style="1" bestFit="1" customWidth="1"/>
    <col min="7743" max="7744" width="12.28515625" style="1" bestFit="1" customWidth="1"/>
    <col min="7745" max="7745" width="15" style="1" bestFit="1" customWidth="1"/>
    <col min="7746" max="7746" width="14.140625" style="1" customWidth="1"/>
    <col min="7747" max="7749" width="13.7109375" style="1" customWidth="1"/>
    <col min="7750" max="7750" width="18" style="1" customWidth="1"/>
    <col min="7751" max="7751" width="16.85546875" style="1" customWidth="1"/>
    <col min="7752" max="7752" width="15.85546875" style="1" customWidth="1"/>
    <col min="7753" max="7753" width="18.42578125" style="1" customWidth="1"/>
    <col min="7754" max="7754" width="19.42578125" style="1" customWidth="1"/>
    <col min="7755" max="7755" width="18.140625" style="1" customWidth="1"/>
    <col min="7756" max="7756" width="15" style="1" customWidth="1"/>
    <col min="7757" max="7761" width="17.140625" style="1" customWidth="1"/>
    <col min="7762" max="7762" width="15" style="1" bestFit="1" customWidth="1"/>
    <col min="7763" max="7763" width="12.28515625" style="1" bestFit="1" customWidth="1"/>
    <col min="7764" max="7764" width="14" style="1" bestFit="1" customWidth="1"/>
    <col min="7765" max="7765" width="13.42578125" style="1" customWidth="1"/>
    <col min="7766" max="7766" width="13.85546875" style="1" customWidth="1"/>
    <col min="7767" max="7767" width="13.28515625" style="1" customWidth="1"/>
    <col min="7768" max="7768" width="18.42578125" style="1" customWidth="1"/>
    <col min="7769" max="7769" width="16.42578125" style="1" customWidth="1"/>
    <col min="7770" max="7770" width="16" style="1" customWidth="1"/>
    <col min="7771" max="7771" width="16.5703125" style="1" customWidth="1"/>
    <col min="7772" max="7772" width="15.140625" style="1" customWidth="1"/>
    <col min="7773" max="7773" width="15.85546875" style="1" customWidth="1"/>
    <col min="7774" max="7774" width="15.140625" style="1" customWidth="1"/>
    <col min="7775" max="7775" width="15" style="1" customWidth="1"/>
    <col min="7776" max="7783" width="16.140625" style="1" customWidth="1"/>
    <col min="7784" max="7784" width="17.140625" style="1" customWidth="1"/>
    <col min="7785" max="7787" width="16.140625" style="1" customWidth="1"/>
    <col min="7788" max="7788" width="14.28515625" style="1" customWidth="1"/>
    <col min="7789" max="7791" width="16.140625" style="1" customWidth="1"/>
    <col min="7792" max="7792" width="12" style="1" customWidth="1"/>
    <col min="7793" max="7793" width="14.5703125" style="1" customWidth="1"/>
    <col min="7794" max="7794" width="12.85546875" style="1" customWidth="1"/>
    <col min="7795" max="7795" width="17" style="1" customWidth="1"/>
    <col min="7796" max="7797" width="14" style="1" customWidth="1"/>
    <col min="7798" max="7804" width="18.85546875" style="1" customWidth="1"/>
    <col min="7805" max="7805" width="19.5703125" style="1" customWidth="1"/>
    <col min="7806" max="7806" width="19.28515625" style="1" customWidth="1"/>
    <col min="7807" max="7807" width="18.140625" style="1" customWidth="1"/>
    <col min="7808" max="7808" width="17.42578125" style="1" customWidth="1"/>
    <col min="7809" max="7809" width="18.7109375" style="1" customWidth="1"/>
    <col min="7810" max="7810" width="20.85546875" style="1" customWidth="1"/>
    <col min="7811" max="7811" width="18.85546875" style="1" customWidth="1"/>
    <col min="7812" max="7812" width="19.42578125" style="1" customWidth="1"/>
    <col min="7813" max="7813" width="18" style="1" customWidth="1"/>
    <col min="7814" max="7814" width="19" style="1" customWidth="1"/>
    <col min="7815" max="7815" width="21.28515625" style="1" customWidth="1"/>
    <col min="7816" max="7826" width="13.140625" style="1" customWidth="1"/>
    <col min="7827" max="7827" width="15.5703125" style="1" customWidth="1"/>
    <col min="7828" max="7835" width="13.140625" style="1" customWidth="1"/>
    <col min="7836" max="7850" width="14" style="1" customWidth="1"/>
    <col min="7851" max="7852" width="13.28515625" style="1" customWidth="1"/>
    <col min="7853" max="7853" width="13" style="1" customWidth="1"/>
    <col min="7854" max="7856" width="14" style="1" customWidth="1"/>
    <col min="7857" max="7857" width="13.85546875" style="1" customWidth="1"/>
    <col min="7858" max="7936" width="9.140625" style="1"/>
    <col min="7937" max="7937" width="38.140625" style="1" customWidth="1"/>
    <col min="7938" max="7938" width="26.5703125" style="1" customWidth="1"/>
    <col min="7939" max="7939" width="20.85546875" style="1" customWidth="1"/>
    <col min="7940" max="7940" width="12.5703125" style="1" customWidth="1"/>
    <col min="7941" max="7941" width="12.85546875" style="1" customWidth="1"/>
    <col min="7942" max="7942" width="28.42578125" style="1" customWidth="1"/>
    <col min="7943" max="7943" width="10.140625" style="1" customWidth="1"/>
    <col min="7944" max="7944" width="9.140625" style="1" customWidth="1"/>
    <col min="7945" max="7945" width="12.5703125" style="1" customWidth="1"/>
    <col min="7946" max="7946" width="11.5703125" style="1" customWidth="1"/>
    <col min="7947" max="7948" width="18.42578125" style="1" customWidth="1"/>
    <col min="7949" max="7949" width="8.42578125" style="1" customWidth="1"/>
    <col min="7950" max="7951" width="9.140625" style="1"/>
    <col min="7952" max="7952" width="11.42578125" style="1" customWidth="1"/>
    <col min="7953" max="7953" width="12.28515625" style="1" customWidth="1"/>
    <col min="7954" max="7954" width="10.85546875" style="1" customWidth="1"/>
    <col min="7955" max="7971" width="9.140625" style="1"/>
    <col min="7972" max="7972" width="11.140625" style="1" customWidth="1"/>
    <col min="7973" max="7973" width="11.28515625" style="1" bestFit="1" customWidth="1"/>
    <col min="7974" max="7974" width="12.28515625" style="1" bestFit="1" customWidth="1"/>
    <col min="7975" max="7975" width="9.28515625" style="1" bestFit="1" customWidth="1"/>
    <col min="7976" max="7976" width="15.7109375" style="1" customWidth="1"/>
    <col min="7977" max="7977" width="13.42578125" style="1" customWidth="1"/>
    <col min="7978" max="7978" width="12.85546875" style="1" customWidth="1"/>
    <col min="7979" max="7979" width="14" style="1" customWidth="1"/>
    <col min="7980" max="7980" width="15" style="1" customWidth="1"/>
    <col min="7981" max="7981" width="15" style="1" bestFit="1" customWidth="1"/>
    <col min="7982" max="7985" width="12.28515625" style="1" bestFit="1" customWidth="1"/>
    <col min="7986" max="7986" width="11.28515625" style="1" bestFit="1" customWidth="1"/>
    <col min="7987" max="7987" width="12.28515625" style="1" bestFit="1" customWidth="1"/>
    <col min="7988" max="7988" width="13.140625" style="1" customWidth="1"/>
    <col min="7989" max="7989" width="13.28515625" style="1" customWidth="1"/>
    <col min="7990" max="7990" width="11.28515625" style="1" bestFit="1" customWidth="1"/>
    <col min="7991" max="7992" width="12.28515625" style="1" bestFit="1" customWidth="1"/>
    <col min="7993" max="7993" width="11.28515625" style="1" bestFit="1" customWidth="1"/>
    <col min="7994" max="7994" width="9.28515625" style="1" bestFit="1" customWidth="1"/>
    <col min="7995" max="7995" width="11.28515625" style="1" bestFit="1" customWidth="1"/>
    <col min="7996" max="7996" width="9.28515625" style="1" bestFit="1" customWidth="1"/>
    <col min="7997" max="7997" width="11.28515625" style="1" bestFit="1" customWidth="1"/>
    <col min="7998" max="7998" width="9.28515625" style="1" bestFit="1" customWidth="1"/>
    <col min="7999" max="8000" width="12.28515625" style="1" bestFit="1" customWidth="1"/>
    <col min="8001" max="8001" width="15" style="1" bestFit="1" customWidth="1"/>
    <col min="8002" max="8002" width="14.140625" style="1" customWidth="1"/>
    <col min="8003" max="8005" width="13.7109375" style="1" customWidth="1"/>
    <col min="8006" max="8006" width="18" style="1" customWidth="1"/>
    <col min="8007" max="8007" width="16.85546875" style="1" customWidth="1"/>
    <col min="8008" max="8008" width="15.85546875" style="1" customWidth="1"/>
    <col min="8009" max="8009" width="18.42578125" style="1" customWidth="1"/>
    <col min="8010" max="8010" width="19.42578125" style="1" customWidth="1"/>
    <col min="8011" max="8011" width="18.140625" style="1" customWidth="1"/>
    <col min="8012" max="8012" width="15" style="1" customWidth="1"/>
    <col min="8013" max="8017" width="17.140625" style="1" customWidth="1"/>
    <col min="8018" max="8018" width="15" style="1" bestFit="1" customWidth="1"/>
    <col min="8019" max="8019" width="12.28515625" style="1" bestFit="1" customWidth="1"/>
    <col min="8020" max="8020" width="14" style="1" bestFit="1" customWidth="1"/>
    <col min="8021" max="8021" width="13.42578125" style="1" customWidth="1"/>
    <col min="8022" max="8022" width="13.85546875" style="1" customWidth="1"/>
    <col min="8023" max="8023" width="13.28515625" style="1" customWidth="1"/>
    <col min="8024" max="8024" width="18.42578125" style="1" customWidth="1"/>
    <col min="8025" max="8025" width="16.42578125" style="1" customWidth="1"/>
    <col min="8026" max="8026" width="16" style="1" customWidth="1"/>
    <col min="8027" max="8027" width="16.5703125" style="1" customWidth="1"/>
    <col min="8028" max="8028" width="15.140625" style="1" customWidth="1"/>
    <col min="8029" max="8029" width="15.85546875" style="1" customWidth="1"/>
    <col min="8030" max="8030" width="15.140625" style="1" customWidth="1"/>
    <col min="8031" max="8031" width="15" style="1" customWidth="1"/>
    <col min="8032" max="8039" width="16.140625" style="1" customWidth="1"/>
    <col min="8040" max="8040" width="17.140625" style="1" customWidth="1"/>
    <col min="8041" max="8043" width="16.140625" style="1" customWidth="1"/>
    <col min="8044" max="8044" width="14.28515625" style="1" customWidth="1"/>
    <col min="8045" max="8047" width="16.140625" style="1" customWidth="1"/>
    <col min="8048" max="8048" width="12" style="1" customWidth="1"/>
    <col min="8049" max="8049" width="14.5703125" style="1" customWidth="1"/>
    <col min="8050" max="8050" width="12.85546875" style="1" customWidth="1"/>
    <col min="8051" max="8051" width="17" style="1" customWidth="1"/>
    <col min="8052" max="8053" width="14" style="1" customWidth="1"/>
    <col min="8054" max="8060" width="18.85546875" style="1" customWidth="1"/>
    <col min="8061" max="8061" width="19.5703125" style="1" customWidth="1"/>
    <col min="8062" max="8062" width="19.28515625" style="1" customWidth="1"/>
    <col min="8063" max="8063" width="18.140625" style="1" customWidth="1"/>
    <col min="8064" max="8064" width="17.42578125" style="1" customWidth="1"/>
    <col min="8065" max="8065" width="18.7109375" style="1" customWidth="1"/>
    <col min="8066" max="8066" width="20.85546875" style="1" customWidth="1"/>
    <col min="8067" max="8067" width="18.85546875" style="1" customWidth="1"/>
    <col min="8068" max="8068" width="19.42578125" style="1" customWidth="1"/>
    <col min="8069" max="8069" width="18" style="1" customWidth="1"/>
    <col min="8070" max="8070" width="19" style="1" customWidth="1"/>
    <col min="8071" max="8071" width="21.28515625" style="1" customWidth="1"/>
    <col min="8072" max="8082" width="13.140625" style="1" customWidth="1"/>
    <col min="8083" max="8083" width="15.5703125" style="1" customWidth="1"/>
    <col min="8084" max="8091" width="13.140625" style="1" customWidth="1"/>
    <col min="8092" max="8106" width="14" style="1" customWidth="1"/>
    <col min="8107" max="8108" width="13.28515625" style="1" customWidth="1"/>
    <col min="8109" max="8109" width="13" style="1" customWidth="1"/>
    <col min="8110" max="8112" width="14" style="1" customWidth="1"/>
    <col min="8113" max="8113" width="13.85546875" style="1" customWidth="1"/>
    <col min="8114" max="8192" width="9.140625" style="1"/>
    <col min="8193" max="8193" width="38.140625" style="1" customWidth="1"/>
    <col min="8194" max="8194" width="26.5703125" style="1" customWidth="1"/>
    <col min="8195" max="8195" width="20.85546875" style="1" customWidth="1"/>
    <col min="8196" max="8196" width="12.5703125" style="1" customWidth="1"/>
    <col min="8197" max="8197" width="12.85546875" style="1" customWidth="1"/>
    <col min="8198" max="8198" width="28.42578125" style="1" customWidth="1"/>
    <col min="8199" max="8199" width="10.140625" style="1" customWidth="1"/>
    <col min="8200" max="8200" width="9.140625" style="1" customWidth="1"/>
    <col min="8201" max="8201" width="12.5703125" style="1" customWidth="1"/>
    <col min="8202" max="8202" width="11.5703125" style="1" customWidth="1"/>
    <col min="8203" max="8204" width="18.42578125" style="1" customWidth="1"/>
    <col min="8205" max="8205" width="8.42578125" style="1" customWidth="1"/>
    <col min="8206" max="8207" width="9.140625" style="1"/>
    <col min="8208" max="8208" width="11.42578125" style="1" customWidth="1"/>
    <col min="8209" max="8209" width="12.28515625" style="1" customWidth="1"/>
    <col min="8210" max="8210" width="10.85546875" style="1" customWidth="1"/>
    <col min="8211" max="8227" width="9.140625" style="1"/>
    <col min="8228" max="8228" width="11.140625" style="1" customWidth="1"/>
    <col min="8229" max="8229" width="11.28515625" style="1" bestFit="1" customWidth="1"/>
    <col min="8230" max="8230" width="12.28515625" style="1" bestFit="1" customWidth="1"/>
    <col min="8231" max="8231" width="9.28515625" style="1" bestFit="1" customWidth="1"/>
    <col min="8232" max="8232" width="15.7109375" style="1" customWidth="1"/>
    <col min="8233" max="8233" width="13.42578125" style="1" customWidth="1"/>
    <col min="8234" max="8234" width="12.85546875" style="1" customWidth="1"/>
    <col min="8235" max="8235" width="14" style="1" customWidth="1"/>
    <col min="8236" max="8236" width="15" style="1" customWidth="1"/>
    <col min="8237" max="8237" width="15" style="1" bestFit="1" customWidth="1"/>
    <col min="8238" max="8241" width="12.28515625" style="1" bestFit="1" customWidth="1"/>
    <col min="8242" max="8242" width="11.28515625" style="1" bestFit="1" customWidth="1"/>
    <col min="8243" max="8243" width="12.28515625" style="1" bestFit="1" customWidth="1"/>
    <col min="8244" max="8244" width="13.140625" style="1" customWidth="1"/>
    <col min="8245" max="8245" width="13.28515625" style="1" customWidth="1"/>
    <col min="8246" max="8246" width="11.28515625" style="1" bestFit="1" customWidth="1"/>
    <col min="8247" max="8248" width="12.28515625" style="1" bestFit="1" customWidth="1"/>
    <col min="8249" max="8249" width="11.28515625" style="1" bestFit="1" customWidth="1"/>
    <col min="8250" max="8250" width="9.28515625" style="1" bestFit="1" customWidth="1"/>
    <col min="8251" max="8251" width="11.28515625" style="1" bestFit="1" customWidth="1"/>
    <col min="8252" max="8252" width="9.28515625" style="1" bestFit="1" customWidth="1"/>
    <col min="8253" max="8253" width="11.28515625" style="1" bestFit="1" customWidth="1"/>
    <col min="8254" max="8254" width="9.28515625" style="1" bestFit="1" customWidth="1"/>
    <col min="8255" max="8256" width="12.28515625" style="1" bestFit="1" customWidth="1"/>
    <col min="8257" max="8257" width="15" style="1" bestFit="1" customWidth="1"/>
    <col min="8258" max="8258" width="14.140625" style="1" customWidth="1"/>
    <col min="8259" max="8261" width="13.7109375" style="1" customWidth="1"/>
    <col min="8262" max="8262" width="18" style="1" customWidth="1"/>
    <col min="8263" max="8263" width="16.85546875" style="1" customWidth="1"/>
    <col min="8264" max="8264" width="15.85546875" style="1" customWidth="1"/>
    <col min="8265" max="8265" width="18.42578125" style="1" customWidth="1"/>
    <col min="8266" max="8266" width="19.42578125" style="1" customWidth="1"/>
    <col min="8267" max="8267" width="18.140625" style="1" customWidth="1"/>
    <col min="8268" max="8268" width="15" style="1" customWidth="1"/>
    <col min="8269" max="8273" width="17.140625" style="1" customWidth="1"/>
    <col min="8274" max="8274" width="15" style="1" bestFit="1" customWidth="1"/>
    <col min="8275" max="8275" width="12.28515625" style="1" bestFit="1" customWidth="1"/>
    <col min="8276" max="8276" width="14" style="1" bestFit="1" customWidth="1"/>
    <col min="8277" max="8277" width="13.42578125" style="1" customWidth="1"/>
    <col min="8278" max="8278" width="13.85546875" style="1" customWidth="1"/>
    <col min="8279" max="8279" width="13.28515625" style="1" customWidth="1"/>
    <col min="8280" max="8280" width="18.42578125" style="1" customWidth="1"/>
    <col min="8281" max="8281" width="16.42578125" style="1" customWidth="1"/>
    <col min="8282" max="8282" width="16" style="1" customWidth="1"/>
    <col min="8283" max="8283" width="16.5703125" style="1" customWidth="1"/>
    <col min="8284" max="8284" width="15.140625" style="1" customWidth="1"/>
    <col min="8285" max="8285" width="15.85546875" style="1" customWidth="1"/>
    <col min="8286" max="8286" width="15.140625" style="1" customWidth="1"/>
    <col min="8287" max="8287" width="15" style="1" customWidth="1"/>
    <col min="8288" max="8295" width="16.140625" style="1" customWidth="1"/>
    <col min="8296" max="8296" width="17.140625" style="1" customWidth="1"/>
    <col min="8297" max="8299" width="16.140625" style="1" customWidth="1"/>
    <col min="8300" max="8300" width="14.28515625" style="1" customWidth="1"/>
    <col min="8301" max="8303" width="16.140625" style="1" customWidth="1"/>
    <col min="8304" max="8304" width="12" style="1" customWidth="1"/>
    <col min="8305" max="8305" width="14.5703125" style="1" customWidth="1"/>
    <col min="8306" max="8306" width="12.85546875" style="1" customWidth="1"/>
    <col min="8307" max="8307" width="17" style="1" customWidth="1"/>
    <col min="8308" max="8309" width="14" style="1" customWidth="1"/>
    <col min="8310" max="8316" width="18.85546875" style="1" customWidth="1"/>
    <col min="8317" max="8317" width="19.5703125" style="1" customWidth="1"/>
    <col min="8318" max="8318" width="19.28515625" style="1" customWidth="1"/>
    <col min="8319" max="8319" width="18.140625" style="1" customWidth="1"/>
    <col min="8320" max="8320" width="17.42578125" style="1" customWidth="1"/>
    <col min="8321" max="8321" width="18.7109375" style="1" customWidth="1"/>
    <col min="8322" max="8322" width="20.85546875" style="1" customWidth="1"/>
    <col min="8323" max="8323" width="18.85546875" style="1" customWidth="1"/>
    <col min="8324" max="8324" width="19.42578125" style="1" customWidth="1"/>
    <col min="8325" max="8325" width="18" style="1" customWidth="1"/>
    <col min="8326" max="8326" width="19" style="1" customWidth="1"/>
    <col min="8327" max="8327" width="21.28515625" style="1" customWidth="1"/>
    <col min="8328" max="8338" width="13.140625" style="1" customWidth="1"/>
    <col min="8339" max="8339" width="15.5703125" style="1" customWidth="1"/>
    <col min="8340" max="8347" width="13.140625" style="1" customWidth="1"/>
    <col min="8348" max="8362" width="14" style="1" customWidth="1"/>
    <col min="8363" max="8364" width="13.28515625" style="1" customWidth="1"/>
    <col min="8365" max="8365" width="13" style="1" customWidth="1"/>
    <col min="8366" max="8368" width="14" style="1" customWidth="1"/>
    <col min="8369" max="8369" width="13.85546875" style="1" customWidth="1"/>
    <col min="8370" max="8448" width="9.140625" style="1"/>
    <col min="8449" max="8449" width="38.140625" style="1" customWidth="1"/>
    <col min="8450" max="8450" width="26.5703125" style="1" customWidth="1"/>
    <col min="8451" max="8451" width="20.85546875" style="1" customWidth="1"/>
    <col min="8452" max="8452" width="12.5703125" style="1" customWidth="1"/>
    <col min="8453" max="8453" width="12.85546875" style="1" customWidth="1"/>
    <col min="8454" max="8454" width="28.42578125" style="1" customWidth="1"/>
    <col min="8455" max="8455" width="10.140625" style="1" customWidth="1"/>
    <col min="8456" max="8456" width="9.140625" style="1" customWidth="1"/>
    <col min="8457" max="8457" width="12.5703125" style="1" customWidth="1"/>
    <col min="8458" max="8458" width="11.5703125" style="1" customWidth="1"/>
    <col min="8459" max="8460" width="18.42578125" style="1" customWidth="1"/>
    <col min="8461" max="8461" width="8.42578125" style="1" customWidth="1"/>
    <col min="8462" max="8463" width="9.140625" style="1"/>
    <col min="8464" max="8464" width="11.42578125" style="1" customWidth="1"/>
    <col min="8465" max="8465" width="12.28515625" style="1" customWidth="1"/>
    <col min="8466" max="8466" width="10.85546875" style="1" customWidth="1"/>
    <col min="8467" max="8483" width="9.140625" style="1"/>
    <col min="8484" max="8484" width="11.140625" style="1" customWidth="1"/>
    <col min="8485" max="8485" width="11.28515625" style="1" bestFit="1" customWidth="1"/>
    <col min="8486" max="8486" width="12.28515625" style="1" bestFit="1" customWidth="1"/>
    <col min="8487" max="8487" width="9.28515625" style="1" bestFit="1" customWidth="1"/>
    <col min="8488" max="8488" width="15.7109375" style="1" customWidth="1"/>
    <col min="8489" max="8489" width="13.42578125" style="1" customWidth="1"/>
    <col min="8490" max="8490" width="12.85546875" style="1" customWidth="1"/>
    <col min="8491" max="8491" width="14" style="1" customWidth="1"/>
    <col min="8492" max="8492" width="15" style="1" customWidth="1"/>
    <col min="8493" max="8493" width="15" style="1" bestFit="1" customWidth="1"/>
    <col min="8494" max="8497" width="12.28515625" style="1" bestFit="1" customWidth="1"/>
    <col min="8498" max="8498" width="11.28515625" style="1" bestFit="1" customWidth="1"/>
    <col min="8499" max="8499" width="12.28515625" style="1" bestFit="1" customWidth="1"/>
    <col min="8500" max="8500" width="13.140625" style="1" customWidth="1"/>
    <col min="8501" max="8501" width="13.28515625" style="1" customWidth="1"/>
    <col min="8502" max="8502" width="11.28515625" style="1" bestFit="1" customWidth="1"/>
    <col min="8503" max="8504" width="12.28515625" style="1" bestFit="1" customWidth="1"/>
    <col min="8505" max="8505" width="11.28515625" style="1" bestFit="1" customWidth="1"/>
    <col min="8506" max="8506" width="9.28515625" style="1" bestFit="1" customWidth="1"/>
    <col min="8507" max="8507" width="11.28515625" style="1" bestFit="1" customWidth="1"/>
    <col min="8508" max="8508" width="9.28515625" style="1" bestFit="1" customWidth="1"/>
    <col min="8509" max="8509" width="11.28515625" style="1" bestFit="1" customWidth="1"/>
    <col min="8510" max="8510" width="9.28515625" style="1" bestFit="1" customWidth="1"/>
    <col min="8511" max="8512" width="12.28515625" style="1" bestFit="1" customWidth="1"/>
    <col min="8513" max="8513" width="15" style="1" bestFit="1" customWidth="1"/>
    <col min="8514" max="8514" width="14.140625" style="1" customWidth="1"/>
    <col min="8515" max="8517" width="13.7109375" style="1" customWidth="1"/>
    <col min="8518" max="8518" width="18" style="1" customWidth="1"/>
    <col min="8519" max="8519" width="16.85546875" style="1" customWidth="1"/>
    <col min="8520" max="8520" width="15.85546875" style="1" customWidth="1"/>
    <col min="8521" max="8521" width="18.42578125" style="1" customWidth="1"/>
    <col min="8522" max="8522" width="19.42578125" style="1" customWidth="1"/>
    <col min="8523" max="8523" width="18.140625" style="1" customWidth="1"/>
    <col min="8524" max="8524" width="15" style="1" customWidth="1"/>
    <col min="8525" max="8529" width="17.140625" style="1" customWidth="1"/>
    <col min="8530" max="8530" width="15" style="1" bestFit="1" customWidth="1"/>
    <col min="8531" max="8531" width="12.28515625" style="1" bestFit="1" customWidth="1"/>
    <col min="8532" max="8532" width="14" style="1" bestFit="1" customWidth="1"/>
    <col min="8533" max="8533" width="13.42578125" style="1" customWidth="1"/>
    <col min="8534" max="8534" width="13.85546875" style="1" customWidth="1"/>
    <col min="8535" max="8535" width="13.28515625" style="1" customWidth="1"/>
    <col min="8536" max="8536" width="18.42578125" style="1" customWidth="1"/>
    <col min="8537" max="8537" width="16.42578125" style="1" customWidth="1"/>
    <col min="8538" max="8538" width="16" style="1" customWidth="1"/>
    <col min="8539" max="8539" width="16.5703125" style="1" customWidth="1"/>
    <col min="8540" max="8540" width="15.140625" style="1" customWidth="1"/>
    <col min="8541" max="8541" width="15.85546875" style="1" customWidth="1"/>
    <col min="8542" max="8542" width="15.140625" style="1" customWidth="1"/>
    <col min="8543" max="8543" width="15" style="1" customWidth="1"/>
    <col min="8544" max="8551" width="16.140625" style="1" customWidth="1"/>
    <col min="8552" max="8552" width="17.140625" style="1" customWidth="1"/>
    <col min="8553" max="8555" width="16.140625" style="1" customWidth="1"/>
    <col min="8556" max="8556" width="14.28515625" style="1" customWidth="1"/>
    <col min="8557" max="8559" width="16.140625" style="1" customWidth="1"/>
    <col min="8560" max="8560" width="12" style="1" customWidth="1"/>
    <col min="8561" max="8561" width="14.5703125" style="1" customWidth="1"/>
    <col min="8562" max="8562" width="12.85546875" style="1" customWidth="1"/>
    <col min="8563" max="8563" width="17" style="1" customWidth="1"/>
    <col min="8564" max="8565" width="14" style="1" customWidth="1"/>
    <col min="8566" max="8572" width="18.85546875" style="1" customWidth="1"/>
    <col min="8573" max="8573" width="19.5703125" style="1" customWidth="1"/>
    <col min="8574" max="8574" width="19.28515625" style="1" customWidth="1"/>
    <col min="8575" max="8575" width="18.140625" style="1" customWidth="1"/>
    <col min="8576" max="8576" width="17.42578125" style="1" customWidth="1"/>
    <col min="8577" max="8577" width="18.7109375" style="1" customWidth="1"/>
    <col min="8578" max="8578" width="20.85546875" style="1" customWidth="1"/>
    <col min="8579" max="8579" width="18.85546875" style="1" customWidth="1"/>
    <col min="8580" max="8580" width="19.42578125" style="1" customWidth="1"/>
    <col min="8581" max="8581" width="18" style="1" customWidth="1"/>
    <col min="8582" max="8582" width="19" style="1" customWidth="1"/>
    <col min="8583" max="8583" width="21.28515625" style="1" customWidth="1"/>
    <col min="8584" max="8594" width="13.140625" style="1" customWidth="1"/>
    <col min="8595" max="8595" width="15.5703125" style="1" customWidth="1"/>
    <col min="8596" max="8603" width="13.140625" style="1" customWidth="1"/>
    <col min="8604" max="8618" width="14" style="1" customWidth="1"/>
    <col min="8619" max="8620" width="13.28515625" style="1" customWidth="1"/>
    <col min="8621" max="8621" width="13" style="1" customWidth="1"/>
    <col min="8622" max="8624" width="14" style="1" customWidth="1"/>
    <col min="8625" max="8625" width="13.85546875" style="1" customWidth="1"/>
    <col min="8626" max="8704" width="9.140625" style="1"/>
    <col min="8705" max="8705" width="38.140625" style="1" customWidth="1"/>
    <col min="8706" max="8706" width="26.5703125" style="1" customWidth="1"/>
    <col min="8707" max="8707" width="20.85546875" style="1" customWidth="1"/>
    <col min="8708" max="8708" width="12.5703125" style="1" customWidth="1"/>
    <col min="8709" max="8709" width="12.85546875" style="1" customWidth="1"/>
    <col min="8710" max="8710" width="28.42578125" style="1" customWidth="1"/>
    <col min="8711" max="8711" width="10.140625" style="1" customWidth="1"/>
    <col min="8712" max="8712" width="9.140625" style="1" customWidth="1"/>
    <col min="8713" max="8713" width="12.5703125" style="1" customWidth="1"/>
    <col min="8714" max="8714" width="11.5703125" style="1" customWidth="1"/>
    <col min="8715" max="8716" width="18.42578125" style="1" customWidth="1"/>
    <col min="8717" max="8717" width="8.42578125" style="1" customWidth="1"/>
    <col min="8718" max="8719" width="9.140625" style="1"/>
    <col min="8720" max="8720" width="11.42578125" style="1" customWidth="1"/>
    <col min="8721" max="8721" width="12.28515625" style="1" customWidth="1"/>
    <col min="8722" max="8722" width="10.85546875" style="1" customWidth="1"/>
    <col min="8723" max="8739" width="9.140625" style="1"/>
    <col min="8740" max="8740" width="11.140625" style="1" customWidth="1"/>
    <col min="8741" max="8741" width="11.28515625" style="1" bestFit="1" customWidth="1"/>
    <col min="8742" max="8742" width="12.28515625" style="1" bestFit="1" customWidth="1"/>
    <col min="8743" max="8743" width="9.28515625" style="1" bestFit="1" customWidth="1"/>
    <col min="8744" max="8744" width="15.7109375" style="1" customWidth="1"/>
    <col min="8745" max="8745" width="13.42578125" style="1" customWidth="1"/>
    <col min="8746" max="8746" width="12.85546875" style="1" customWidth="1"/>
    <col min="8747" max="8747" width="14" style="1" customWidth="1"/>
    <col min="8748" max="8748" width="15" style="1" customWidth="1"/>
    <col min="8749" max="8749" width="15" style="1" bestFit="1" customWidth="1"/>
    <col min="8750" max="8753" width="12.28515625" style="1" bestFit="1" customWidth="1"/>
    <col min="8754" max="8754" width="11.28515625" style="1" bestFit="1" customWidth="1"/>
    <col min="8755" max="8755" width="12.28515625" style="1" bestFit="1" customWidth="1"/>
    <col min="8756" max="8756" width="13.140625" style="1" customWidth="1"/>
    <col min="8757" max="8757" width="13.28515625" style="1" customWidth="1"/>
    <col min="8758" max="8758" width="11.28515625" style="1" bestFit="1" customWidth="1"/>
    <col min="8759" max="8760" width="12.28515625" style="1" bestFit="1" customWidth="1"/>
    <col min="8761" max="8761" width="11.28515625" style="1" bestFit="1" customWidth="1"/>
    <col min="8762" max="8762" width="9.28515625" style="1" bestFit="1" customWidth="1"/>
    <col min="8763" max="8763" width="11.28515625" style="1" bestFit="1" customWidth="1"/>
    <col min="8764" max="8764" width="9.28515625" style="1" bestFit="1" customWidth="1"/>
    <col min="8765" max="8765" width="11.28515625" style="1" bestFit="1" customWidth="1"/>
    <col min="8766" max="8766" width="9.28515625" style="1" bestFit="1" customWidth="1"/>
    <col min="8767" max="8768" width="12.28515625" style="1" bestFit="1" customWidth="1"/>
    <col min="8769" max="8769" width="15" style="1" bestFit="1" customWidth="1"/>
    <col min="8770" max="8770" width="14.140625" style="1" customWidth="1"/>
    <col min="8771" max="8773" width="13.7109375" style="1" customWidth="1"/>
    <col min="8774" max="8774" width="18" style="1" customWidth="1"/>
    <col min="8775" max="8775" width="16.85546875" style="1" customWidth="1"/>
    <col min="8776" max="8776" width="15.85546875" style="1" customWidth="1"/>
    <col min="8777" max="8777" width="18.42578125" style="1" customWidth="1"/>
    <col min="8778" max="8778" width="19.42578125" style="1" customWidth="1"/>
    <col min="8779" max="8779" width="18.140625" style="1" customWidth="1"/>
    <col min="8780" max="8780" width="15" style="1" customWidth="1"/>
    <col min="8781" max="8785" width="17.140625" style="1" customWidth="1"/>
    <col min="8786" max="8786" width="15" style="1" bestFit="1" customWidth="1"/>
    <col min="8787" max="8787" width="12.28515625" style="1" bestFit="1" customWidth="1"/>
    <col min="8788" max="8788" width="14" style="1" bestFit="1" customWidth="1"/>
    <col min="8789" max="8789" width="13.42578125" style="1" customWidth="1"/>
    <col min="8790" max="8790" width="13.85546875" style="1" customWidth="1"/>
    <col min="8791" max="8791" width="13.28515625" style="1" customWidth="1"/>
    <col min="8792" max="8792" width="18.42578125" style="1" customWidth="1"/>
    <col min="8793" max="8793" width="16.42578125" style="1" customWidth="1"/>
    <col min="8794" max="8794" width="16" style="1" customWidth="1"/>
    <col min="8795" max="8795" width="16.5703125" style="1" customWidth="1"/>
    <col min="8796" max="8796" width="15.140625" style="1" customWidth="1"/>
    <col min="8797" max="8797" width="15.85546875" style="1" customWidth="1"/>
    <col min="8798" max="8798" width="15.140625" style="1" customWidth="1"/>
    <col min="8799" max="8799" width="15" style="1" customWidth="1"/>
    <col min="8800" max="8807" width="16.140625" style="1" customWidth="1"/>
    <col min="8808" max="8808" width="17.140625" style="1" customWidth="1"/>
    <col min="8809" max="8811" width="16.140625" style="1" customWidth="1"/>
    <col min="8812" max="8812" width="14.28515625" style="1" customWidth="1"/>
    <col min="8813" max="8815" width="16.140625" style="1" customWidth="1"/>
    <col min="8816" max="8816" width="12" style="1" customWidth="1"/>
    <col min="8817" max="8817" width="14.5703125" style="1" customWidth="1"/>
    <col min="8818" max="8818" width="12.85546875" style="1" customWidth="1"/>
    <col min="8819" max="8819" width="17" style="1" customWidth="1"/>
    <col min="8820" max="8821" width="14" style="1" customWidth="1"/>
    <col min="8822" max="8828" width="18.85546875" style="1" customWidth="1"/>
    <col min="8829" max="8829" width="19.5703125" style="1" customWidth="1"/>
    <col min="8830" max="8830" width="19.28515625" style="1" customWidth="1"/>
    <col min="8831" max="8831" width="18.140625" style="1" customWidth="1"/>
    <col min="8832" max="8832" width="17.42578125" style="1" customWidth="1"/>
    <col min="8833" max="8833" width="18.7109375" style="1" customWidth="1"/>
    <col min="8834" max="8834" width="20.85546875" style="1" customWidth="1"/>
    <col min="8835" max="8835" width="18.85546875" style="1" customWidth="1"/>
    <col min="8836" max="8836" width="19.42578125" style="1" customWidth="1"/>
    <col min="8837" max="8837" width="18" style="1" customWidth="1"/>
    <col min="8838" max="8838" width="19" style="1" customWidth="1"/>
    <col min="8839" max="8839" width="21.28515625" style="1" customWidth="1"/>
    <col min="8840" max="8850" width="13.140625" style="1" customWidth="1"/>
    <col min="8851" max="8851" width="15.5703125" style="1" customWidth="1"/>
    <col min="8852" max="8859" width="13.140625" style="1" customWidth="1"/>
    <col min="8860" max="8874" width="14" style="1" customWidth="1"/>
    <col min="8875" max="8876" width="13.28515625" style="1" customWidth="1"/>
    <col min="8877" max="8877" width="13" style="1" customWidth="1"/>
    <col min="8878" max="8880" width="14" style="1" customWidth="1"/>
    <col min="8881" max="8881" width="13.85546875" style="1" customWidth="1"/>
    <col min="8882" max="8960" width="9.140625" style="1"/>
    <col min="8961" max="8961" width="38.140625" style="1" customWidth="1"/>
    <col min="8962" max="8962" width="26.5703125" style="1" customWidth="1"/>
    <col min="8963" max="8963" width="20.85546875" style="1" customWidth="1"/>
    <col min="8964" max="8964" width="12.5703125" style="1" customWidth="1"/>
    <col min="8965" max="8965" width="12.85546875" style="1" customWidth="1"/>
    <col min="8966" max="8966" width="28.42578125" style="1" customWidth="1"/>
    <col min="8967" max="8967" width="10.140625" style="1" customWidth="1"/>
    <col min="8968" max="8968" width="9.140625" style="1" customWidth="1"/>
    <col min="8969" max="8969" width="12.5703125" style="1" customWidth="1"/>
    <col min="8970" max="8970" width="11.5703125" style="1" customWidth="1"/>
    <col min="8971" max="8972" width="18.42578125" style="1" customWidth="1"/>
    <col min="8973" max="8973" width="8.42578125" style="1" customWidth="1"/>
    <col min="8974" max="8975" width="9.140625" style="1"/>
    <col min="8976" max="8976" width="11.42578125" style="1" customWidth="1"/>
    <col min="8977" max="8977" width="12.28515625" style="1" customWidth="1"/>
    <col min="8978" max="8978" width="10.85546875" style="1" customWidth="1"/>
    <col min="8979" max="8995" width="9.140625" style="1"/>
    <col min="8996" max="8996" width="11.140625" style="1" customWidth="1"/>
    <col min="8997" max="8997" width="11.28515625" style="1" bestFit="1" customWidth="1"/>
    <col min="8998" max="8998" width="12.28515625" style="1" bestFit="1" customWidth="1"/>
    <col min="8999" max="8999" width="9.28515625" style="1" bestFit="1" customWidth="1"/>
    <col min="9000" max="9000" width="15.7109375" style="1" customWidth="1"/>
    <col min="9001" max="9001" width="13.42578125" style="1" customWidth="1"/>
    <col min="9002" max="9002" width="12.85546875" style="1" customWidth="1"/>
    <col min="9003" max="9003" width="14" style="1" customWidth="1"/>
    <col min="9004" max="9004" width="15" style="1" customWidth="1"/>
    <col min="9005" max="9005" width="15" style="1" bestFit="1" customWidth="1"/>
    <col min="9006" max="9009" width="12.28515625" style="1" bestFit="1" customWidth="1"/>
    <col min="9010" max="9010" width="11.28515625" style="1" bestFit="1" customWidth="1"/>
    <col min="9011" max="9011" width="12.28515625" style="1" bestFit="1" customWidth="1"/>
    <col min="9012" max="9012" width="13.140625" style="1" customWidth="1"/>
    <col min="9013" max="9013" width="13.28515625" style="1" customWidth="1"/>
    <col min="9014" max="9014" width="11.28515625" style="1" bestFit="1" customWidth="1"/>
    <col min="9015" max="9016" width="12.28515625" style="1" bestFit="1" customWidth="1"/>
    <col min="9017" max="9017" width="11.28515625" style="1" bestFit="1" customWidth="1"/>
    <col min="9018" max="9018" width="9.28515625" style="1" bestFit="1" customWidth="1"/>
    <col min="9019" max="9019" width="11.28515625" style="1" bestFit="1" customWidth="1"/>
    <col min="9020" max="9020" width="9.28515625" style="1" bestFit="1" customWidth="1"/>
    <col min="9021" max="9021" width="11.28515625" style="1" bestFit="1" customWidth="1"/>
    <col min="9022" max="9022" width="9.28515625" style="1" bestFit="1" customWidth="1"/>
    <col min="9023" max="9024" width="12.28515625" style="1" bestFit="1" customWidth="1"/>
    <col min="9025" max="9025" width="15" style="1" bestFit="1" customWidth="1"/>
    <col min="9026" max="9026" width="14.140625" style="1" customWidth="1"/>
    <col min="9027" max="9029" width="13.7109375" style="1" customWidth="1"/>
    <col min="9030" max="9030" width="18" style="1" customWidth="1"/>
    <col min="9031" max="9031" width="16.85546875" style="1" customWidth="1"/>
    <col min="9032" max="9032" width="15.85546875" style="1" customWidth="1"/>
    <col min="9033" max="9033" width="18.42578125" style="1" customWidth="1"/>
    <col min="9034" max="9034" width="19.42578125" style="1" customWidth="1"/>
    <col min="9035" max="9035" width="18.140625" style="1" customWidth="1"/>
    <col min="9036" max="9036" width="15" style="1" customWidth="1"/>
    <col min="9037" max="9041" width="17.140625" style="1" customWidth="1"/>
    <col min="9042" max="9042" width="15" style="1" bestFit="1" customWidth="1"/>
    <col min="9043" max="9043" width="12.28515625" style="1" bestFit="1" customWidth="1"/>
    <col min="9044" max="9044" width="14" style="1" bestFit="1" customWidth="1"/>
    <col min="9045" max="9045" width="13.42578125" style="1" customWidth="1"/>
    <col min="9046" max="9046" width="13.85546875" style="1" customWidth="1"/>
    <col min="9047" max="9047" width="13.28515625" style="1" customWidth="1"/>
    <col min="9048" max="9048" width="18.42578125" style="1" customWidth="1"/>
    <col min="9049" max="9049" width="16.42578125" style="1" customWidth="1"/>
    <col min="9050" max="9050" width="16" style="1" customWidth="1"/>
    <col min="9051" max="9051" width="16.5703125" style="1" customWidth="1"/>
    <col min="9052" max="9052" width="15.140625" style="1" customWidth="1"/>
    <col min="9053" max="9053" width="15.85546875" style="1" customWidth="1"/>
    <col min="9054" max="9054" width="15.140625" style="1" customWidth="1"/>
    <col min="9055" max="9055" width="15" style="1" customWidth="1"/>
    <col min="9056" max="9063" width="16.140625" style="1" customWidth="1"/>
    <col min="9064" max="9064" width="17.140625" style="1" customWidth="1"/>
    <col min="9065" max="9067" width="16.140625" style="1" customWidth="1"/>
    <col min="9068" max="9068" width="14.28515625" style="1" customWidth="1"/>
    <col min="9069" max="9071" width="16.140625" style="1" customWidth="1"/>
    <col min="9072" max="9072" width="12" style="1" customWidth="1"/>
    <col min="9073" max="9073" width="14.5703125" style="1" customWidth="1"/>
    <col min="9074" max="9074" width="12.85546875" style="1" customWidth="1"/>
    <col min="9075" max="9075" width="17" style="1" customWidth="1"/>
    <col min="9076" max="9077" width="14" style="1" customWidth="1"/>
    <col min="9078" max="9084" width="18.85546875" style="1" customWidth="1"/>
    <col min="9085" max="9085" width="19.5703125" style="1" customWidth="1"/>
    <col min="9086" max="9086" width="19.28515625" style="1" customWidth="1"/>
    <col min="9087" max="9087" width="18.140625" style="1" customWidth="1"/>
    <col min="9088" max="9088" width="17.42578125" style="1" customWidth="1"/>
    <col min="9089" max="9089" width="18.7109375" style="1" customWidth="1"/>
    <col min="9090" max="9090" width="20.85546875" style="1" customWidth="1"/>
    <col min="9091" max="9091" width="18.85546875" style="1" customWidth="1"/>
    <col min="9092" max="9092" width="19.42578125" style="1" customWidth="1"/>
    <col min="9093" max="9093" width="18" style="1" customWidth="1"/>
    <col min="9094" max="9094" width="19" style="1" customWidth="1"/>
    <col min="9095" max="9095" width="21.28515625" style="1" customWidth="1"/>
    <col min="9096" max="9106" width="13.140625" style="1" customWidth="1"/>
    <col min="9107" max="9107" width="15.5703125" style="1" customWidth="1"/>
    <col min="9108" max="9115" width="13.140625" style="1" customWidth="1"/>
    <col min="9116" max="9130" width="14" style="1" customWidth="1"/>
    <col min="9131" max="9132" width="13.28515625" style="1" customWidth="1"/>
    <col min="9133" max="9133" width="13" style="1" customWidth="1"/>
    <col min="9134" max="9136" width="14" style="1" customWidth="1"/>
    <col min="9137" max="9137" width="13.85546875" style="1" customWidth="1"/>
    <col min="9138" max="9216" width="9.140625" style="1"/>
    <col min="9217" max="9217" width="38.140625" style="1" customWidth="1"/>
    <col min="9218" max="9218" width="26.5703125" style="1" customWidth="1"/>
    <col min="9219" max="9219" width="20.85546875" style="1" customWidth="1"/>
    <col min="9220" max="9220" width="12.5703125" style="1" customWidth="1"/>
    <col min="9221" max="9221" width="12.85546875" style="1" customWidth="1"/>
    <col min="9222" max="9222" width="28.42578125" style="1" customWidth="1"/>
    <col min="9223" max="9223" width="10.140625" style="1" customWidth="1"/>
    <col min="9224" max="9224" width="9.140625" style="1" customWidth="1"/>
    <col min="9225" max="9225" width="12.5703125" style="1" customWidth="1"/>
    <col min="9226" max="9226" width="11.5703125" style="1" customWidth="1"/>
    <col min="9227" max="9228" width="18.42578125" style="1" customWidth="1"/>
    <col min="9229" max="9229" width="8.42578125" style="1" customWidth="1"/>
    <col min="9230" max="9231" width="9.140625" style="1"/>
    <col min="9232" max="9232" width="11.42578125" style="1" customWidth="1"/>
    <col min="9233" max="9233" width="12.28515625" style="1" customWidth="1"/>
    <col min="9234" max="9234" width="10.85546875" style="1" customWidth="1"/>
    <col min="9235" max="9251" width="9.140625" style="1"/>
    <col min="9252" max="9252" width="11.140625" style="1" customWidth="1"/>
    <col min="9253" max="9253" width="11.28515625" style="1" bestFit="1" customWidth="1"/>
    <col min="9254" max="9254" width="12.28515625" style="1" bestFit="1" customWidth="1"/>
    <col min="9255" max="9255" width="9.28515625" style="1" bestFit="1" customWidth="1"/>
    <col min="9256" max="9256" width="15.7109375" style="1" customWidth="1"/>
    <col min="9257" max="9257" width="13.42578125" style="1" customWidth="1"/>
    <col min="9258" max="9258" width="12.85546875" style="1" customWidth="1"/>
    <col min="9259" max="9259" width="14" style="1" customWidth="1"/>
    <col min="9260" max="9260" width="15" style="1" customWidth="1"/>
    <col min="9261" max="9261" width="15" style="1" bestFit="1" customWidth="1"/>
    <col min="9262" max="9265" width="12.28515625" style="1" bestFit="1" customWidth="1"/>
    <col min="9266" max="9266" width="11.28515625" style="1" bestFit="1" customWidth="1"/>
    <col min="9267" max="9267" width="12.28515625" style="1" bestFit="1" customWidth="1"/>
    <col min="9268" max="9268" width="13.140625" style="1" customWidth="1"/>
    <col min="9269" max="9269" width="13.28515625" style="1" customWidth="1"/>
    <col min="9270" max="9270" width="11.28515625" style="1" bestFit="1" customWidth="1"/>
    <col min="9271" max="9272" width="12.28515625" style="1" bestFit="1" customWidth="1"/>
    <col min="9273" max="9273" width="11.28515625" style="1" bestFit="1" customWidth="1"/>
    <col min="9274" max="9274" width="9.28515625" style="1" bestFit="1" customWidth="1"/>
    <col min="9275" max="9275" width="11.28515625" style="1" bestFit="1" customWidth="1"/>
    <col min="9276" max="9276" width="9.28515625" style="1" bestFit="1" customWidth="1"/>
    <col min="9277" max="9277" width="11.28515625" style="1" bestFit="1" customWidth="1"/>
    <col min="9278" max="9278" width="9.28515625" style="1" bestFit="1" customWidth="1"/>
    <col min="9279" max="9280" width="12.28515625" style="1" bestFit="1" customWidth="1"/>
    <col min="9281" max="9281" width="15" style="1" bestFit="1" customWidth="1"/>
    <col min="9282" max="9282" width="14.140625" style="1" customWidth="1"/>
    <col min="9283" max="9285" width="13.7109375" style="1" customWidth="1"/>
    <col min="9286" max="9286" width="18" style="1" customWidth="1"/>
    <col min="9287" max="9287" width="16.85546875" style="1" customWidth="1"/>
    <col min="9288" max="9288" width="15.85546875" style="1" customWidth="1"/>
    <col min="9289" max="9289" width="18.42578125" style="1" customWidth="1"/>
    <col min="9290" max="9290" width="19.42578125" style="1" customWidth="1"/>
    <col min="9291" max="9291" width="18.140625" style="1" customWidth="1"/>
    <col min="9292" max="9292" width="15" style="1" customWidth="1"/>
    <col min="9293" max="9297" width="17.140625" style="1" customWidth="1"/>
    <col min="9298" max="9298" width="15" style="1" bestFit="1" customWidth="1"/>
    <col min="9299" max="9299" width="12.28515625" style="1" bestFit="1" customWidth="1"/>
    <col min="9300" max="9300" width="14" style="1" bestFit="1" customWidth="1"/>
    <col min="9301" max="9301" width="13.42578125" style="1" customWidth="1"/>
    <col min="9302" max="9302" width="13.85546875" style="1" customWidth="1"/>
    <col min="9303" max="9303" width="13.28515625" style="1" customWidth="1"/>
    <col min="9304" max="9304" width="18.42578125" style="1" customWidth="1"/>
    <col min="9305" max="9305" width="16.42578125" style="1" customWidth="1"/>
    <col min="9306" max="9306" width="16" style="1" customWidth="1"/>
    <col min="9307" max="9307" width="16.5703125" style="1" customWidth="1"/>
    <col min="9308" max="9308" width="15.140625" style="1" customWidth="1"/>
    <col min="9309" max="9309" width="15.85546875" style="1" customWidth="1"/>
    <col min="9310" max="9310" width="15.140625" style="1" customWidth="1"/>
    <col min="9311" max="9311" width="15" style="1" customWidth="1"/>
    <col min="9312" max="9319" width="16.140625" style="1" customWidth="1"/>
    <col min="9320" max="9320" width="17.140625" style="1" customWidth="1"/>
    <col min="9321" max="9323" width="16.140625" style="1" customWidth="1"/>
    <col min="9324" max="9324" width="14.28515625" style="1" customWidth="1"/>
    <col min="9325" max="9327" width="16.140625" style="1" customWidth="1"/>
    <col min="9328" max="9328" width="12" style="1" customWidth="1"/>
    <col min="9329" max="9329" width="14.5703125" style="1" customWidth="1"/>
    <col min="9330" max="9330" width="12.85546875" style="1" customWidth="1"/>
    <col min="9331" max="9331" width="17" style="1" customWidth="1"/>
    <col min="9332" max="9333" width="14" style="1" customWidth="1"/>
    <col min="9334" max="9340" width="18.85546875" style="1" customWidth="1"/>
    <col min="9341" max="9341" width="19.5703125" style="1" customWidth="1"/>
    <col min="9342" max="9342" width="19.28515625" style="1" customWidth="1"/>
    <col min="9343" max="9343" width="18.140625" style="1" customWidth="1"/>
    <col min="9344" max="9344" width="17.42578125" style="1" customWidth="1"/>
    <col min="9345" max="9345" width="18.7109375" style="1" customWidth="1"/>
    <col min="9346" max="9346" width="20.85546875" style="1" customWidth="1"/>
    <col min="9347" max="9347" width="18.85546875" style="1" customWidth="1"/>
    <col min="9348" max="9348" width="19.42578125" style="1" customWidth="1"/>
    <col min="9349" max="9349" width="18" style="1" customWidth="1"/>
    <col min="9350" max="9350" width="19" style="1" customWidth="1"/>
    <col min="9351" max="9351" width="21.28515625" style="1" customWidth="1"/>
    <col min="9352" max="9362" width="13.140625" style="1" customWidth="1"/>
    <col min="9363" max="9363" width="15.5703125" style="1" customWidth="1"/>
    <col min="9364" max="9371" width="13.140625" style="1" customWidth="1"/>
    <col min="9372" max="9386" width="14" style="1" customWidth="1"/>
    <col min="9387" max="9388" width="13.28515625" style="1" customWidth="1"/>
    <col min="9389" max="9389" width="13" style="1" customWidth="1"/>
    <col min="9390" max="9392" width="14" style="1" customWidth="1"/>
    <col min="9393" max="9393" width="13.85546875" style="1" customWidth="1"/>
    <col min="9394" max="9472" width="9.140625" style="1"/>
    <col min="9473" max="9473" width="38.140625" style="1" customWidth="1"/>
    <col min="9474" max="9474" width="26.5703125" style="1" customWidth="1"/>
    <col min="9475" max="9475" width="20.85546875" style="1" customWidth="1"/>
    <col min="9476" max="9476" width="12.5703125" style="1" customWidth="1"/>
    <col min="9477" max="9477" width="12.85546875" style="1" customWidth="1"/>
    <col min="9478" max="9478" width="28.42578125" style="1" customWidth="1"/>
    <col min="9479" max="9479" width="10.140625" style="1" customWidth="1"/>
    <col min="9480" max="9480" width="9.140625" style="1" customWidth="1"/>
    <col min="9481" max="9481" width="12.5703125" style="1" customWidth="1"/>
    <col min="9482" max="9482" width="11.5703125" style="1" customWidth="1"/>
    <col min="9483" max="9484" width="18.42578125" style="1" customWidth="1"/>
    <col min="9485" max="9485" width="8.42578125" style="1" customWidth="1"/>
    <col min="9486" max="9487" width="9.140625" style="1"/>
    <col min="9488" max="9488" width="11.42578125" style="1" customWidth="1"/>
    <col min="9489" max="9489" width="12.28515625" style="1" customWidth="1"/>
    <col min="9490" max="9490" width="10.85546875" style="1" customWidth="1"/>
    <col min="9491" max="9507" width="9.140625" style="1"/>
    <col min="9508" max="9508" width="11.140625" style="1" customWidth="1"/>
    <col min="9509" max="9509" width="11.28515625" style="1" bestFit="1" customWidth="1"/>
    <col min="9510" max="9510" width="12.28515625" style="1" bestFit="1" customWidth="1"/>
    <col min="9511" max="9511" width="9.28515625" style="1" bestFit="1" customWidth="1"/>
    <col min="9512" max="9512" width="15.7109375" style="1" customWidth="1"/>
    <col min="9513" max="9513" width="13.42578125" style="1" customWidth="1"/>
    <col min="9514" max="9514" width="12.85546875" style="1" customWidth="1"/>
    <col min="9515" max="9515" width="14" style="1" customWidth="1"/>
    <col min="9516" max="9516" width="15" style="1" customWidth="1"/>
    <col min="9517" max="9517" width="15" style="1" bestFit="1" customWidth="1"/>
    <col min="9518" max="9521" width="12.28515625" style="1" bestFit="1" customWidth="1"/>
    <col min="9522" max="9522" width="11.28515625" style="1" bestFit="1" customWidth="1"/>
    <col min="9523" max="9523" width="12.28515625" style="1" bestFit="1" customWidth="1"/>
    <col min="9524" max="9524" width="13.140625" style="1" customWidth="1"/>
    <col min="9525" max="9525" width="13.28515625" style="1" customWidth="1"/>
    <col min="9526" max="9526" width="11.28515625" style="1" bestFit="1" customWidth="1"/>
    <col min="9527" max="9528" width="12.28515625" style="1" bestFit="1" customWidth="1"/>
    <col min="9529" max="9529" width="11.28515625" style="1" bestFit="1" customWidth="1"/>
    <col min="9530" max="9530" width="9.28515625" style="1" bestFit="1" customWidth="1"/>
    <col min="9531" max="9531" width="11.28515625" style="1" bestFit="1" customWidth="1"/>
    <col min="9532" max="9532" width="9.28515625" style="1" bestFit="1" customWidth="1"/>
    <col min="9533" max="9533" width="11.28515625" style="1" bestFit="1" customWidth="1"/>
    <col min="9534" max="9534" width="9.28515625" style="1" bestFit="1" customWidth="1"/>
    <col min="9535" max="9536" width="12.28515625" style="1" bestFit="1" customWidth="1"/>
    <col min="9537" max="9537" width="15" style="1" bestFit="1" customWidth="1"/>
    <col min="9538" max="9538" width="14.140625" style="1" customWidth="1"/>
    <col min="9539" max="9541" width="13.7109375" style="1" customWidth="1"/>
    <col min="9542" max="9542" width="18" style="1" customWidth="1"/>
    <col min="9543" max="9543" width="16.85546875" style="1" customWidth="1"/>
    <col min="9544" max="9544" width="15.85546875" style="1" customWidth="1"/>
    <col min="9545" max="9545" width="18.42578125" style="1" customWidth="1"/>
    <col min="9546" max="9546" width="19.42578125" style="1" customWidth="1"/>
    <col min="9547" max="9547" width="18.140625" style="1" customWidth="1"/>
    <col min="9548" max="9548" width="15" style="1" customWidth="1"/>
    <col min="9549" max="9553" width="17.140625" style="1" customWidth="1"/>
    <col min="9554" max="9554" width="15" style="1" bestFit="1" customWidth="1"/>
    <col min="9555" max="9555" width="12.28515625" style="1" bestFit="1" customWidth="1"/>
    <col min="9556" max="9556" width="14" style="1" bestFit="1" customWidth="1"/>
    <col min="9557" max="9557" width="13.42578125" style="1" customWidth="1"/>
    <col min="9558" max="9558" width="13.85546875" style="1" customWidth="1"/>
    <col min="9559" max="9559" width="13.28515625" style="1" customWidth="1"/>
    <col min="9560" max="9560" width="18.42578125" style="1" customWidth="1"/>
    <col min="9561" max="9561" width="16.42578125" style="1" customWidth="1"/>
    <col min="9562" max="9562" width="16" style="1" customWidth="1"/>
    <col min="9563" max="9563" width="16.5703125" style="1" customWidth="1"/>
    <col min="9564" max="9564" width="15.140625" style="1" customWidth="1"/>
    <col min="9565" max="9565" width="15.85546875" style="1" customWidth="1"/>
    <col min="9566" max="9566" width="15.140625" style="1" customWidth="1"/>
    <col min="9567" max="9567" width="15" style="1" customWidth="1"/>
    <col min="9568" max="9575" width="16.140625" style="1" customWidth="1"/>
    <col min="9576" max="9576" width="17.140625" style="1" customWidth="1"/>
    <col min="9577" max="9579" width="16.140625" style="1" customWidth="1"/>
    <col min="9580" max="9580" width="14.28515625" style="1" customWidth="1"/>
    <col min="9581" max="9583" width="16.140625" style="1" customWidth="1"/>
    <col min="9584" max="9584" width="12" style="1" customWidth="1"/>
    <col min="9585" max="9585" width="14.5703125" style="1" customWidth="1"/>
    <col min="9586" max="9586" width="12.85546875" style="1" customWidth="1"/>
    <col min="9587" max="9587" width="17" style="1" customWidth="1"/>
    <col min="9588" max="9589" width="14" style="1" customWidth="1"/>
    <col min="9590" max="9596" width="18.85546875" style="1" customWidth="1"/>
    <col min="9597" max="9597" width="19.5703125" style="1" customWidth="1"/>
    <col min="9598" max="9598" width="19.28515625" style="1" customWidth="1"/>
    <col min="9599" max="9599" width="18.140625" style="1" customWidth="1"/>
    <col min="9600" max="9600" width="17.42578125" style="1" customWidth="1"/>
    <col min="9601" max="9601" width="18.7109375" style="1" customWidth="1"/>
    <col min="9602" max="9602" width="20.85546875" style="1" customWidth="1"/>
    <col min="9603" max="9603" width="18.85546875" style="1" customWidth="1"/>
    <col min="9604" max="9604" width="19.42578125" style="1" customWidth="1"/>
    <col min="9605" max="9605" width="18" style="1" customWidth="1"/>
    <col min="9606" max="9606" width="19" style="1" customWidth="1"/>
    <col min="9607" max="9607" width="21.28515625" style="1" customWidth="1"/>
    <col min="9608" max="9618" width="13.140625" style="1" customWidth="1"/>
    <col min="9619" max="9619" width="15.5703125" style="1" customWidth="1"/>
    <col min="9620" max="9627" width="13.140625" style="1" customWidth="1"/>
    <col min="9628" max="9642" width="14" style="1" customWidth="1"/>
    <col min="9643" max="9644" width="13.28515625" style="1" customWidth="1"/>
    <col min="9645" max="9645" width="13" style="1" customWidth="1"/>
    <col min="9646" max="9648" width="14" style="1" customWidth="1"/>
    <col min="9649" max="9649" width="13.85546875" style="1" customWidth="1"/>
    <col min="9650" max="9728" width="9.140625" style="1"/>
    <col min="9729" max="9729" width="38.140625" style="1" customWidth="1"/>
    <col min="9730" max="9730" width="26.5703125" style="1" customWidth="1"/>
    <col min="9731" max="9731" width="20.85546875" style="1" customWidth="1"/>
    <col min="9732" max="9732" width="12.5703125" style="1" customWidth="1"/>
    <col min="9733" max="9733" width="12.85546875" style="1" customWidth="1"/>
    <col min="9734" max="9734" width="28.42578125" style="1" customWidth="1"/>
    <col min="9735" max="9735" width="10.140625" style="1" customWidth="1"/>
    <col min="9736" max="9736" width="9.140625" style="1" customWidth="1"/>
    <col min="9737" max="9737" width="12.5703125" style="1" customWidth="1"/>
    <col min="9738" max="9738" width="11.5703125" style="1" customWidth="1"/>
    <col min="9739" max="9740" width="18.42578125" style="1" customWidth="1"/>
    <col min="9741" max="9741" width="8.42578125" style="1" customWidth="1"/>
    <col min="9742" max="9743" width="9.140625" style="1"/>
    <col min="9744" max="9744" width="11.42578125" style="1" customWidth="1"/>
    <col min="9745" max="9745" width="12.28515625" style="1" customWidth="1"/>
    <col min="9746" max="9746" width="10.85546875" style="1" customWidth="1"/>
    <col min="9747" max="9763" width="9.140625" style="1"/>
    <col min="9764" max="9764" width="11.140625" style="1" customWidth="1"/>
    <col min="9765" max="9765" width="11.28515625" style="1" bestFit="1" customWidth="1"/>
    <col min="9766" max="9766" width="12.28515625" style="1" bestFit="1" customWidth="1"/>
    <col min="9767" max="9767" width="9.28515625" style="1" bestFit="1" customWidth="1"/>
    <col min="9768" max="9768" width="15.7109375" style="1" customWidth="1"/>
    <col min="9769" max="9769" width="13.42578125" style="1" customWidth="1"/>
    <col min="9770" max="9770" width="12.85546875" style="1" customWidth="1"/>
    <col min="9771" max="9771" width="14" style="1" customWidth="1"/>
    <col min="9772" max="9772" width="15" style="1" customWidth="1"/>
    <col min="9773" max="9773" width="15" style="1" bestFit="1" customWidth="1"/>
    <col min="9774" max="9777" width="12.28515625" style="1" bestFit="1" customWidth="1"/>
    <col min="9778" max="9778" width="11.28515625" style="1" bestFit="1" customWidth="1"/>
    <col min="9779" max="9779" width="12.28515625" style="1" bestFit="1" customWidth="1"/>
    <col min="9780" max="9780" width="13.140625" style="1" customWidth="1"/>
    <col min="9781" max="9781" width="13.28515625" style="1" customWidth="1"/>
    <col min="9782" max="9782" width="11.28515625" style="1" bestFit="1" customWidth="1"/>
    <col min="9783" max="9784" width="12.28515625" style="1" bestFit="1" customWidth="1"/>
    <col min="9785" max="9785" width="11.28515625" style="1" bestFit="1" customWidth="1"/>
    <col min="9786" max="9786" width="9.28515625" style="1" bestFit="1" customWidth="1"/>
    <col min="9787" max="9787" width="11.28515625" style="1" bestFit="1" customWidth="1"/>
    <col min="9788" max="9788" width="9.28515625" style="1" bestFit="1" customWidth="1"/>
    <col min="9789" max="9789" width="11.28515625" style="1" bestFit="1" customWidth="1"/>
    <col min="9790" max="9790" width="9.28515625" style="1" bestFit="1" customWidth="1"/>
    <col min="9791" max="9792" width="12.28515625" style="1" bestFit="1" customWidth="1"/>
    <col min="9793" max="9793" width="15" style="1" bestFit="1" customWidth="1"/>
    <col min="9794" max="9794" width="14.140625" style="1" customWidth="1"/>
    <col min="9795" max="9797" width="13.7109375" style="1" customWidth="1"/>
    <col min="9798" max="9798" width="18" style="1" customWidth="1"/>
    <col min="9799" max="9799" width="16.85546875" style="1" customWidth="1"/>
    <col min="9800" max="9800" width="15.85546875" style="1" customWidth="1"/>
    <col min="9801" max="9801" width="18.42578125" style="1" customWidth="1"/>
    <col min="9802" max="9802" width="19.42578125" style="1" customWidth="1"/>
    <col min="9803" max="9803" width="18.140625" style="1" customWidth="1"/>
    <col min="9804" max="9804" width="15" style="1" customWidth="1"/>
    <col min="9805" max="9809" width="17.140625" style="1" customWidth="1"/>
    <col min="9810" max="9810" width="15" style="1" bestFit="1" customWidth="1"/>
    <col min="9811" max="9811" width="12.28515625" style="1" bestFit="1" customWidth="1"/>
    <col min="9812" max="9812" width="14" style="1" bestFit="1" customWidth="1"/>
    <col min="9813" max="9813" width="13.42578125" style="1" customWidth="1"/>
    <col min="9814" max="9814" width="13.85546875" style="1" customWidth="1"/>
    <col min="9815" max="9815" width="13.28515625" style="1" customWidth="1"/>
    <col min="9816" max="9816" width="18.42578125" style="1" customWidth="1"/>
    <col min="9817" max="9817" width="16.42578125" style="1" customWidth="1"/>
    <col min="9818" max="9818" width="16" style="1" customWidth="1"/>
    <col min="9819" max="9819" width="16.5703125" style="1" customWidth="1"/>
    <col min="9820" max="9820" width="15.140625" style="1" customWidth="1"/>
    <col min="9821" max="9821" width="15.85546875" style="1" customWidth="1"/>
    <col min="9822" max="9822" width="15.140625" style="1" customWidth="1"/>
    <col min="9823" max="9823" width="15" style="1" customWidth="1"/>
    <col min="9824" max="9831" width="16.140625" style="1" customWidth="1"/>
    <col min="9832" max="9832" width="17.140625" style="1" customWidth="1"/>
    <col min="9833" max="9835" width="16.140625" style="1" customWidth="1"/>
    <col min="9836" max="9836" width="14.28515625" style="1" customWidth="1"/>
    <col min="9837" max="9839" width="16.140625" style="1" customWidth="1"/>
    <col min="9840" max="9840" width="12" style="1" customWidth="1"/>
    <col min="9841" max="9841" width="14.5703125" style="1" customWidth="1"/>
    <col min="9842" max="9842" width="12.85546875" style="1" customWidth="1"/>
    <col min="9843" max="9843" width="17" style="1" customWidth="1"/>
    <col min="9844" max="9845" width="14" style="1" customWidth="1"/>
    <col min="9846" max="9852" width="18.85546875" style="1" customWidth="1"/>
    <col min="9853" max="9853" width="19.5703125" style="1" customWidth="1"/>
    <col min="9854" max="9854" width="19.28515625" style="1" customWidth="1"/>
    <col min="9855" max="9855" width="18.140625" style="1" customWidth="1"/>
    <col min="9856" max="9856" width="17.42578125" style="1" customWidth="1"/>
    <col min="9857" max="9857" width="18.7109375" style="1" customWidth="1"/>
    <col min="9858" max="9858" width="20.85546875" style="1" customWidth="1"/>
    <col min="9859" max="9859" width="18.85546875" style="1" customWidth="1"/>
    <col min="9860" max="9860" width="19.42578125" style="1" customWidth="1"/>
    <col min="9861" max="9861" width="18" style="1" customWidth="1"/>
    <col min="9862" max="9862" width="19" style="1" customWidth="1"/>
    <col min="9863" max="9863" width="21.28515625" style="1" customWidth="1"/>
    <col min="9864" max="9874" width="13.140625" style="1" customWidth="1"/>
    <col min="9875" max="9875" width="15.5703125" style="1" customWidth="1"/>
    <col min="9876" max="9883" width="13.140625" style="1" customWidth="1"/>
    <col min="9884" max="9898" width="14" style="1" customWidth="1"/>
    <col min="9899" max="9900" width="13.28515625" style="1" customWidth="1"/>
    <col min="9901" max="9901" width="13" style="1" customWidth="1"/>
    <col min="9902" max="9904" width="14" style="1" customWidth="1"/>
    <col min="9905" max="9905" width="13.85546875" style="1" customWidth="1"/>
    <col min="9906" max="9984" width="9.140625" style="1"/>
    <col min="9985" max="9985" width="38.140625" style="1" customWidth="1"/>
    <col min="9986" max="9986" width="26.5703125" style="1" customWidth="1"/>
    <col min="9987" max="9987" width="20.85546875" style="1" customWidth="1"/>
    <col min="9988" max="9988" width="12.5703125" style="1" customWidth="1"/>
    <col min="9989" max="9989" width="12.85546875" style="1" customWidth="1"/>
    <col min="9990" max="9990" width="28.42578125" style="1" customWidth="1"/>
    <col min="9991" max="9991" width="10.140625" style="1" customWidth="1"/>
    <col min="9992" max="9992" width="9.140625" style="1" customWidth="1"/>
    <col min="9993" max="9993" width="12.5703125" style="1" customWidth="1"/>
    <col min="9994" max="9994" width="11.5703125" style="1" customWidth="1"/>
    <col min="9995" max="9996" width="18.42578125" style="1" customWidth="1"/>
    <col min="9997" max="9997" width="8.42578125" style="1" customWidth="1"/>
    <col min="9998" max="9999" width="9.140625" style="1"/>
    <col min="10000" max="10000" width="11.42578125" style="1" customWidth="1"/>
    <col min="10001" max="10001" width="12.28515625" style="1" customWidth="1"/>
    <col min="10002" max="10002" width="10.85546875" style="1" customWidth="1"/>
    <col min="10003" max="10019" width="9.140625" style="1"/>
    <col min="10020" max="10020" width="11.140625" style="1" customWidth="1"/>
    <col min="10021" max="10021" width="11.28515625" style="1" bestFit="1" customWidth="1"/>
    <col min="10022" max="10022" width="12.28515625" style="1" bestFit="1" customWidth="1"/>
    <col min="10023" max="10023" width="9.28515625" style="1" bestFit="1" customWidth="1"/>
    <col min="10024" max="10024" width="15.7109375" style="1" customWidth="1"/>
    <col min="10025" max="10025" width="13.42578125" style="1" customWidth="1"/>
    <col min="10026" max="10026" width="12.85546875" style="1" customWidth="1"/>
    <col min="10027" max="10027" width="14" style="1" customWidth="1"/>
    <col min="10028" max="10028" width="15" style="1" customWidth="1"/>
    <col min="10029" max="10029" width="15" style="1" bestFit="1" customWidth="1"/>
    <col min="10030" max="10033" width="12.28515625" style="1" bestFit="1" customWidth="1"/>
    <col min="10034" max="10034" width="11.28515625" style="1" bestFit="1" customWidth="1"/>
    <col min="10035" max="10035" width="12.28515625" style="1" bestFit="1" customWidth="1"/>
    <col min="10036" max="10036" width="13.140625" style="1" customWidth="1"/>
    <col min="10037" max="10037" width="13.28515625" style="1" customWidth="1"/>
    <col min="10038" max="10038" width="11.28515625" style="1" bestFit="1" customWidth="1"/>
    <col min="10039" max="10040" width="12.28515625" style="1" bestFit="1" customWidth="1"/>
    <col min="10041" max="10041" width="11.28515625" style="1" bestFit="1" customWidth="1"/>
    <col min="10042" max="10042" width="9.28515625" style="1" bestFit="1" customWidth="1"/>
    <col min="10043" max="10043" width="11.28515625" style="1" bestFit="1" customWidth="1"/>
    <col min="10044" max="10044" width="9.28515625" style="1" bestFit="1" customWidth="1"/>
    <col min="10045" max="10045" width="11.28515625" style="1" bestFit="1" customWidth="1"/>
    <col min="10046" max="10046" width="9.28515625" style="1" bestFit="1" customWidth="1"/>
    <col min="10047" max="10048" width="12.28515625" style="1" bestFit="1" customWidth="1"/>
    <col min="10049" max="10049" width="15" style="1" bestFit="1" customWidth="1"/>
    <col min="10050" max="10050" width="14.140625" style="1" customWidth="1"/>
    <col min="10051" max="10053" width="13.7109375" style="1" customWidth="1"/>
    <col min="10054" max="10054" width="18" style="1" customWidth="1"/>
    <col min="10055" max="10055" width="16.85546875" style="1" customWidth="1"/>
    <col min="10056" max="10056" width="15.85546875" style="1" customWidth="1"/>
    <col min="10057" max="10057" width="18.42578125" style="1" customWidth="1"/>
    <col min="10058" max="10058" width="19.42578125" style="1" customWidth="1"/>
    <col min="10059" max="10059" width="18.140625" style="1" customWidth="1"/>
    <col min="10060" max="10060" width="15" style="1" customWidth="1"/>
    <col min="10061" max="10065" width="17.140625" style="1" customWidth="1"/>
    <col min="10066" max="10066" width="15" style="1" bestFit="1" customWidth="1"/>
    <col min="10067" max="10067" width="12.28515625" style="1" bestFit="1" customWidth="1"/>
    <col min="10068" max="10068" width="14" style="1" bestFit="1" customWidth="1"/>
    <col min="10069" max="10069" width="13.42578125" style="1" customWidth="1"/>
    <col min="10070" max="10070" width="13.85546875" style="1" customWidth="1"/>
    <col min="10071" max="10071" width="13.28515625" style="1" customWidth="1"/>
    <col min="10072" max="10072" width="18.42578125" style="1" customWidth="1"/>
    <col min="10073" max="10073" width="16.42578125" style="1" customWidth="1"/>
    <col min="10074" max="10074" width="16" style="1" customWidth="1"/>
    <col min="10075" max="10075" width="16.5703125" style="1" customWidth="1"/>
    <col min="10076" max="10076" width="15.140625" style="1" customWidth="1"/>
    <col min="10077" max="10077" width="15.85546875" style="1" customWidth="1"/>
    <col min="10078" max="10078" width="15.140625" style="1" customWidth="1"/>
    <col min="10079" max="10079" width="15" style="1" customWidth="1"/>
    <col min="10080" max="10087" width="16.140625" style="1" customWidth="1"/>
    <col min="10088" max="10088" width="17.140625" style="1" customWidth="1"/>
    <col min="10089" max="10091" width="16.140625" style="1" customWidth="1"/>
    <col min="10092" max="10092" width="14.28515625" style="1" customWidth="1"/>
    <col min="10093" max="10095" width="16.140625" style="1" customWidth="1"/>
    <col min="10096" max="10096" width="12" style="1" customWidth="1"/>
    <col min="10097" max="10097" width="14.5703125" style="1" customWidth="1"/>
    <col min="10098" max="10098" width="12.85546875" style="1" customWidth="1"/>
    <col min="10099" max="10099" width="17" style="1" customWidth="1"/>
    <col min="10100" max="10101" width="14" style="1" customWidth="1"/>
    <col min="10102" max="10108" width="18.85546875" style="1" customWidth="1"/>
    <col min="10109" max="10109" width="19.5703125" style="1" customWidth="1"/>
    <col min="10110" max="10110" width="19.28515625" style="1" customWidth="1"/>
    <col min="10111" max="10111" width="18.140625" style="1" customWidth="1"/>
    <col min="10112" max="10112" width="17.42578125" style="1" customWidth="1"/>
    <col min="10113" max="10113" width="18.7109375" style="1" customWidth="1"/>
    <col min="10114" max="10114" width="20.85546875" style="1" customWidth="1"/>
    <col min="10115" max="10115" width="18.85546875" style="1" customWidth="1"/>
    <col min="10116" max="10116" width="19.42578125" style="1" customWidth="1"/>
    <col min="10117" max="10117" width="18" style="1" customWidth="1"/>
    <col min="10118" max="10118" width="19" style="1" customWidth="1"/>
    <col min="10119" max="10119" width="21.28515625" style="1" customWidth="1"/>
    <col min="10120" max="10130" width="13.140625" style="1" customWidth="1"/>
    <col min="10131" max="10131" width="15.5703125" style="1" customWidth="1"/>
    <col min="10132" max="10139" width="13.140625" style="1" customWidth="1"/>
    <col min="10140" max="10154" width="14" style="1" customWidth="1"/>
    <col min="10155" max="10156" width="13.28515625" style="1" customWidth="1"/>
    <col min="10157" max="10157" width="13" style="1" customWidth="1"/>
    <col min="10158" max="10160" width="14" style="1" customWidth="1"/>
    <col min="10161" max="10161" width="13.85546875" style="1" customWidth="1"/>
    <col min="10162" max="10240" width="9.140625" style="1"/>
    <col min="10241" max="10241" width="38.140625" style="1" customWidth="1"/>
    <col min="10242" max="10242" width="26.5703125" style="1" customWidth="1"/>
    <col min="10243" max="10243" width="20.85546875" style="1" customWidth="1"/>
    <col min="10244" max="10244" width="12.5703125" style="1" customWidth="1"/>
    <col min="10245" max="10245" width="12.85546875" style="1" customWidth="1"/>
    <col min="10246" max="10246" width="28.42578125" style="1" customWidth="1"/>
    <col min="10247" max="10247" width="10.140625" style="1" customWidth="1"/>
    <col min="10248" max="10248" width="9.140625" style="1" customWidth="1"/>
    <col min="10249" max="10249" width="12.5703125" style="1" customWidth="1"/>
    <col min="10250" max="10250" width="11.5703125" style="1" customWidth="1"/>
    <col min="10251" max="10252" width="18.42578125" style="1" customWidth="1"/>
    <col min="10253" max="10253" width="8.42578125" style="1" customWidth="1"/>
    <col min="10254" max="10255" width="9.140625" style="1"/>
    <col min="10256" max="10256" width="11.42578125" style="1" customWidth="1"/>
    <col min="10257" max="10257" width="12.28515625" style="1" customWidth="1"/>
    <col min="10258" max="10258" width="10.85546875" style="1" customWidth="1"/>
    <col min="10259" max="10275" width="9.140625" style="1"/>
    <col min="10276" max="10276" width="11.140625" style="1" customWidth="1"/>
    <col min="10277" max="10277" width="11.28515625" style="1" bestFit="1" customWidth="1"/>
    <col min="10278" max="10278" width="12.28515625" style="1" bestFit="1" customWidth="1"/>
    <col min="10279" max="10279" width="9.28515625" style="1" bestFit="1" customWidth="1"/>
    <col min="10280" max="10280" width="15.7109375" style="1" customWidth="1"/>
    <col min="10281" max="10281" width="13.42578125" style="1" customWidth="1"/>
    <col min="10282" max="10282" width="12.85546875" style="1" customWidth="1"/>
    <col min="10283" max="10283" width="14" style="1" customWidth="1"/>
    <col min="10284" max="10284" width="15" style="1" customWidth="1"/>
    <col min="10285" max="10285" width="15" style="1" bestFit="1" customWidth="1"/>
    <col min="10286" max="10289" width="12.28515625" style="1" bestFit="1" customWidth="1"/>
    <col min="10290" max="10290" width="11.28515625" style="1" bestFit="1" customWidth="1"/>
    <col min="10291" max="10291" width="12.28515625" style="1" bestFit="1" customWidth="1"/>
    <col min="10292" max="10292" width="13.140625" style="1" customWidth="1"/>
    <col min="10293" max="10293" width="13.28515625" style="1" customWidth="1"/>
    <col min="10294" max="10294" width="11.28515625" style="1" bestFit="1" customWidth="1"/>
    <col min="10295" max="10296" width="12.28515625" style="1" bestFit="1" customWidth="1"/>
    <col min="10297" max="10297" width="11.28515625" style="1" bestFit="1" customWidth="1"/>
    <col min="10298" max="10298" width="9.28515625" style="1" bestFit="1" customWidth="1"/>
    <col min="10299" max="10299" width="11.28515625" style="1" bestFit="1" customWidth="1"/>
    <col min="10300" max="10300" width="9.28515625" style="1" bestFit="1" customWidth="1"/>
    <col min="10301" max="10301" width="11.28515625" style="1" bestFit="1" customWidth="1"/>
    <col min="10302" max="10302" width="9.28515625" style="1" bestFit="1" customWidth="1"/>
    <col min="10303" max="10304" width="12.28515625" style="1" bestFit="1" customWidth="1"/>
    <col min="10305" max="10305" width="15" style="1" bestFit="1" customWidth="1"/>
    <col min="10306" max="10306" width="14.140625" style="1" customWidth="1"/>
    <col min="10307" max="10309" width="13.7109375" style="1" customWidth="1"/>
    <col min="10310" max="10310" width="18" style="1" customWidth="1"/>
    <col min="10311" max="10311" width="16.85546875" style="1" customWidth="1"/>
    <col min="10312" max="10312" width="15.85546875" style="1" customWidth="1"/>
    <col min="10313" max="10313" width="18.42578125" style="1" customWidth="1"/>
    <col min="10314" max="10314" width="19.42578125" style="1" customWidth="1"/>
    <col min="10315" max="10315" width="18.140625" style="1" customWidth="1"/>
    <col min="10316" max="10316" width="15" style="1" customWidth="1"/>
    <col min="10317" max="10321" width="17.140625" style="1" customWidth="1"/>
    <col min="10322" max="10322" width="15" style="1" bestFit="1" customWidth="1"/>
    <col min="10323" max="10323" width="12.28515625" style="1" bestFit="1" customWidth="1"/>
    <col min="10324" max="10324" width="14" style="1" bestFit="1" customWidth="1"/>
    <col min="10325" max="10325" width="13.42578125" style="1" customWidth="1"/>
    <col min="10326" max="10326" width="13.85546875" style="1" customWidth="1"/>
    <col min="10327" max="10327" width="13.28515625" style="1" customWidth="1"/>
    <col min="10328" max="10328" width="18.42578125" style="1" customWidth="1"/>
    <col min="10329" max="10329" width="16.42578125" style="1" customWidth="1"/>
    <col min="10330" max="10330" width="16" style="1" customWidth="1"/>
    <col min="10331" max="10331" width="16.5703125" style="1" customWidth="1"/>
    <col min="10332" max="10332" width="15.140625" style="1" customWidth="1"/>
    <col min="10333" max="10333" width="15.85546875" style="1" customWidth="1"/>
    <col min="10334" max="10334" width="15.140625" style="1" customWidth="1"/>
    <col min="10335" max="10335" width="15" style="1" customWidth="1"/>
    <col min="10336" max="10343" width="16.140625" style="1" customWidth="1"/>
    <col min="10344" max="10344" width="17.140625" style="1" customWidth="1"/>
    <col min="10345" max="10347" width="16.140625" style="1" customWidth="1"/>
    <col min="10348" max="10348" width="14.28515625" style="1" customWidth="1"/>
    <col min="10349" max="10351" width="16.140625" style="1" customWidth="1"/>
    <col min="10352" max="10352" width="12" style="1" customWidth="1"/>
    <col min="10353" max="10353" width="14.5703125" style="1" customWidth="1"/>
    <col min="10354" max="10354" width="12.85546875" style="1" customWidth="1"/>
    <col min="10355" max="10355" width="17" style="1" customWidth="1"/>
    <col min="10356" max="10357" width="14" style="1" customWidth="1"/>
    <col min="10358" max="10364" width="18.85546875" style="1" customWidth="1"/>
    <col min="10365" max="10365" width="19.5703125" style="1" customWidth="1"/>
    <col min="10366" max="10366" width="19.28515625" style="1" customWidth="1"/>
    <col min="10367" max="10367" width="18.140625" style="1" customWidth="1"/>
    <col min="10368" max="10368" width="17.42578125" style="1" customWidth="1"/>
    <col min="10369" max="10369" width="18.7109375" style="1" customWidth="1"/>
    <col min="10370" max="10370" width="20.85546875" style="1" customWidth="1"/>
    <col min="10371" max="10371" width="18.85546875" style="1" customWidth="1"/>
    <col min="10372" max="10372" width="19.42578125" style="1" customWidth="1"/>
    <col min="10373" max="10373" width="18" style="1" customWidth="1"/>
    <col min="10374" max="10374" width="19" style="1" customWidth="1"/>
    <col min="10375" max="10375" width="21.28515625" style="1" customWidth="1"/>
    <col min="10376" max="10386" width="13.140625" style="1" customWidth="1"/>
    <col min="10387" max="10387" width="15.5703125" style="1" customWidth="1"/>
    <col min="10388" max="10395" width="13.140625" style="1" customWidth="1"/>
    <col min="10396" max="10410" width="14" style="1" customWidth="1"/>
    <col min="10411" max="10412" width="13.28515625" style="1" customWidth="1"/>
    <col min="10413" max="10413" width="13" style="1" customWidth="1"/>
    <col min="10414" max="10416" width="14" style="1" customWidth="1"/>
    <col min="10417" max="10417" width="13.85546875" style="1" customWidth="1"/>
    <col min="10418" max="10496" width="9.140625" style="1"/>
    <col min="10497" max="10497" width="38.140625" style="1" customWidth="1"/>
    <col min="10498" max="10498" width="26.5703125" style="1" customWidth="1"/>
    <col min="10499" max="10499" width="20.85546875" style="1" customWidth="1"/>
    <col min="10500" max="10500" width="12.5703125" style="1" customWidth="1"/>
    <col min="10501" max="10501" width="12.85546875" style="1" customWidth="1"/>
    <col min="10502" max="10502" width="28.42578125" style="1" customWidth="1"/>
    <col min="10503" max="10503" width="10.140625" style="1" customWidth="1"/>
    <col min="10504" max="10504" width="9.140625" style="1" customWidth="1"/>
    <col min="10505" max="10505" width="12.5703125" style="1" customWidth="1"/>
    <col min="10506" max="10506" width="11.5703125" style="1" customWidth="1"/>
    <col min="10507" max="10508" width="18.42578125" style="1" customWidth="1"/>
    <col min="10509" max="10509" width="8.42578125" style="1" customWidth="1"/>
    <col min="10510" max="10511" width="9.140625" style="1"/>
    <col min="10512" max="10512" width="11.42578125" style="1" customWidth="1"/>
    <col min="10513" max="10513" width="12.28515625" style="1" customWidth="1"/>
    <col min="10514" max="10514" width="10.85546875" style="1" customWidth="1"/>
    <col min="10515" max="10531" width="9.140625" style="1"/>
    <col min="10532" max="10532" width="11.140625" style="1" customWidth="1"/>
    <col min="10533" max="10533" width="11.28515625" style="1" bestFit="1" customWidth="1"/>
    <col min="10534" max="10534" width="12.28515625" style="1" bestFit="1" customWidth="1"/>
    <col min="10535" max="10535" width="9.28515625" style="1" bestFit="1" customWidth="1"/>
    <col min="10536" max="10536" width="15.7109375" style="1" customWidth="1"/>
    <col min="10537" max="10537" width="13.42578125" style="1" customWidth="1"/>
    <col min="10538" max="10538" width="12.85546875" style="1" customWidth="1"/>
    <col min="10539" max="10539" width="14" style="1" customWidth="1"/>
    <col min="10540" max="10540" width="15" style="1" customWidth="1"/>
    <col min="10541" max="10541" width="15" style="1" bestFit="1" customWidth="1"/>
    <col min="10542" max="10545" width="12.28515625" style="1" bestFit="1" customWidth="1"/>
    <col min="10546" max="10546" width="11.28515625" style="1" bestFit="1" customWidth="1"/>
    <col min="10547" max="10547" width="12.28515625" style="1" bestFit="1" customWidth="1"/>
    <col min="10548" max="10548" width="13.140625" style="1" customWidth="1"/>
    <col min="10549" max="10549" width="13.28515625" style="1" customWidth="1"/>
    <col min="10550" max="10550" width="11.28515625" style="1" bestFit="1" customWidth="1"/>
    <col min="10551" max="10552" width="12.28515625" style="1" bestFit="1" customWidth="1"/>
    <col min="10553" max="10553" width="11.28515625" style="1" bestFit="1" customWidth="1"/>
    <col min="10554" max="10554" width="9.28515625" style="1" bestFit="1" customWidth="1"/>
    <col min="10555" max="10555" width="11.28515625" style="1" bestFit="1" customWidth="1"/>
    <col min="10556" max="10556" width="9.28515625" style="1" bestFit="1" customWidth="1"/>
    <col min="10557" max="10557" width="11.28515625" style="1" bestFit="1" customWidth="1"/>
    <col min="10558" max="10558" width="9.28515625" style="1" bestFit="1" customWidth="1"/>
    <col min="10559" max="10560" width="12.28515625" style="1" bestFit="1" customWidth="1"/>
    <col min="10561" max="10561" width="15" style="1" bestFit="1" customWidth="1"/>
    <col min="10562" max="10562" width="14.140625" style="1" customWidth="1"/>
    <col min="10563" max="10565" width="13.7109375" style="1" customWidth="1"/>
    <col min="10566" max="10566" width="18" style="1" customWidth="1"/>
    <col min="10567" max="10567" width="16.85546875" style="1" customWidth="1"/>
    <col min="10568" max="10568" width="15.85546875" style="1" customWidth="1"/>
    <col min="10569" max="10569" width="18.42578125" style="1" customWidth="1"/>
    <col min="10570" max="10570" width="19.42578125" style="1" customWidth="1"/>
    <col min="10571" max="10571" width="18.140625" style="1" customWidth="1"/>
    <col min="10572" max="10572" width="15" style="1" customWidth="1"/>
    <col min="10573" max="10577" width="17.140625" style="1" customWidth="1"/>
    <col min="10578" max="10578" width="15" style="1" bestFit="1" customWidth="1"/>
    <col min="10579" max="10579" width="12.28515625" style="1" bestFit="1" customWidth="1"/>
    <col min="10580" max="10580" width="14" style="1" bestFit="1" customWidth="1"/>
    <col min="10581" max="10581" width="13.42578125" style="1" customWidth="1"/>
    <col min="10582" max="10582" width="13.85546875" style="1" customWidth="1"/>
    <col min="10583" max="10583" width="13.28515625" style="1" customWidth="1"/>
    <col min="10584" max="10584" width="18.42578125" style="1" customWidth="1"/>
    <col min="10585" max="10585" width="16.42578125" style="1" customWidth="1"/>
    <col min="10586" max="10586" width="16" style="1" customWidth="1"/>
    <col min="10587" max="10587" width="16.5703125" style="1" customWidth="1"/>
    <col min="10588" max="10588" width="15.140625" style="1" customWidth="1"/>
    <col min="10589" max="10589" width="15.85546875" style="1" customWidth="1"/>
    <col min="10590" max="10590" width="15.140625" style="1" customWidth="1"/>
    <col min="10591" max="10591" width="15" style="1" customWidth="1"/>
    <col min="10592" max="10599" width="16.140625" style="1" customWidth="1"/>
    <col min="10600" max="10600" width="17.140625" style="1" customWidth="1"/>
    <col min="10601" max="10603" width="16.140625" style="1" customWidth="1"/>
    <col min="10604" max="10604" width="14.28515625" style="1" customWidth="1"/>
    <col min="10605" max="10607" width="16.140625" style="1" customWidth="1"/>
    <col min="10608" max="10608" width="12" style="1" customWidth="1"/>
    <col min="10609" max="10609" width="14.5703125" style="1" customWidth="1"/>
    <col min="10610" max="10610" width="12.85546875" style="1" customWidth="1"/>
    <col min="10611" max="10611" width="17" style="1" customWidth="1"/>
    <col min="10612" max="10613" width="14" style="1" customWidth="1"/>
    <col min="10614" max="10620" width="18.85546875" style="1" customWidth="1"/>
    <col min="10621" max="10621" width="19.5703125" style="1" customWidth="1"/>
    <col min="10622" max="10622" width="19.28515625" style="1" customWidth="1"/>
    <col min="10623" max="10623" width="18.140625" style="1" customWidth="1"/>
    <col min="10624" max="10624" width="17.42578125" style="1" customWidth="1"/>
    <col min="10625" max="10625" width="18.7109375" style="1" customWidth="1"/>
    <col min="10626" max="10626" width="20.85546875" style="1" customWidth="1"/>
    <col min="10627" max="10627" width="18.85546875" style="1" customWidth="1"/>
    <col min="10628" max="10628" width="19.42578125" style="1" customWidth="1"/>
    <col min="10629" max="10629" width="18" style="1" customWidth="1"/>
    <col min="10630" max="10630" width="19" style="1" customWidth="1"/>
    <col min="10631" max="10631" width="21.28515625" style="1" customWidth="1"/>
    <col min="10632" max="10642" width="13.140625" style="1" customWidth="1"/>
    <col min="10643" max="10643" width="15.5703125" style="1" customWidth="1"/>
    <col min="10644" max="10651" width="13.140625" style="1" customWidth="1"/>
    <col min="10652" max="10666" width="14" style="1" customWidth="1"/>
    <col min="10667" max="10668" width="13.28515625" style="1" customWidth="1"/>
    <col min="10669" max="10669" width="13" style="1" customWidth="1"/>
    <col min="10670" max="10672" width="14" style="1" customWidth="1"/>
    <col min="10673" max="10673" width="13.85546875" style="1" customWidth="1"/>
    <col min="10674" max="10752" width="9.140625" style="1"/>
    <col min="10753" max="10753" width="38.140625" style="1" customWidth="1"/>
    <col min="10754" max="10754" width="26.5703125" style="1" customWidth="1"/>
    <col min="10755" max="10755" width="20.85546875" style="1" customWidth="1"/>
    <col min="10756" max="10756" width="12.5703125" style="1" customWidth="1"/>
    <col min="10757" max="10757" width="12.85546875" style="1" customWidth="1"/>
    <col min="10758" max="10758" width="28.42578125" style="1" customWidth="1"/>
    <col min="10759" max="10759" width="10.140625" style="1" customWidth="1"/>
    <col min="10760" max="10760" width="9.140625" style="1" customWidth="1"/>
    <col min="10761" max="10761" width="12.5703125" style="1" customWidth="1"/>
    <col min="10762" max="10762" width="11.5703125" style="1" customWidth="1"/>
    <col min="10763" max="10764" width="18.42578125" style="1" customWidth="1"/>
    <col min="10765" max="10765" width="8.42578125" style="1" customWidth="1"/>
    <col min="10766" max="10767" width="9.140625" style="1"/>
    <col min="10768" max="10768" width="11.42578125" style="1" customWidth="1"/>
    <col min="10769" max="10769" width="12.28515625" style="1" customWidth="1"/>
    <col min="10770" max="10770" width="10.85546875" style="1" customWidth="1"/>
    <col min="10771" max="10787" width="9.140625" style="1"/>
    <col min="10788" max="10788" width="11.140625" style="1" customWidth="1"/>
    <col min="10789" max="10789" width="11.28515625" style="1" bestFit="1" customWidth="1"/>
    <col min="10790" max="10790" width="12.28515625" style="1" bestFit="1" customWidth="1"/>
    <col min="10791" max="10791" width="9.28515625" style="1" bestFit="1" customWidth="1"/>
    <col min="10792" max="10792" width="15.7109375" style="1" customWidth="1"/>
    <col min="10793" max="10793" width="13.42578125" style="1" customWidth="1"/>
    <col min="10794" max="10794" width="12.85546875" style="1" customWidth="1"/>
    <col min="10795" max="10795" width="14" style="1" customWidth="1"/>
    <col min="10796" max="10796" width="15" style="1" customWidth="1"/>
    <col min="10797" max="10797" width="15" style="1" bestFit="1" customWidth="1"/>
    <col min="10798" max="10801" width="12.28515625" style="1" bestFit="1" customWidth="1"/>
    <col min="10802" max="10802" width="11.28515625" style="1" bestFit="1" customWidth="1"/>
    <col min="10803" max="10803" width="12.28515625" style="1" bestFit="1" customWidth="1"/>
    <col min="10804" max="10804" width="13.140625" style="1" customWidth="1"/>
    <col min="10805" max="10805" width="13.28515625" style="1" customWidth="1"/>
    <col min="10806" max="10806" width="11.28515625" style="1" bestFit="1" customWidth="1"/>
    <col min="10807" max="10808" width="12.28515625" style="1" bestFit="1" customWidth="1"/>
    <col min="10809" max="10809" width="11.28515625" style="1" bestFit="1" customWidth="1"/>
    <col min="10810" max="10810" width="9.28515625" style="1" bestFit="1" customWidth="1"/>
    <col min="10811" max="10811" width="11.28515625" style="1" bestFit="1" customWidth="1"/>
    <col min="10812" max="10812" width="9.28515625" style="1" bestFit="1" customWidth="1"/>
    <col min="10813" max="10813" width="11.28515625" style="1" bestFit="1" customWidth="1"/>
    <col min="10814" max="10814" width="9.28515625" style="1" bestFit="1" customWidth="1"/>
    <col min="10815" max="10816" width="12.28515625" style="1" bestFit="1" customWidth="1"/>
    <col min="10817" max="10817" width="15" style="1" bestFit="1" customWidth="1"/>
    <col min="10818" max="10818" width="14.140625" style="1" customWidth="1"/>
    <col min="10819" max="10821" width="13.7109375" style="1" customWidth="1"/>
    <col min="10822" max="10822" width="18" style="1" customWidth="1"/>
    <col min="10823" max="10823" width="16.85546875" style="1" customWidth="1"/>
    <col min="10824" max="10824" width="15.85546875" style="1" customWidth="1"/>
    <col min="10825" max="10825" width="18.42578125" style="1" customWidth="1"/>
    <col min="10826" max="10826" width="19.42578125" style="1" customWidth="1"/>
    <col min="10827" max="10827" width="18.140625" style="1" customWidth="1"/>
    <col min="10828" max="10828" width="15" style="1" customWidth="1"/>
    <col min="10829" max="10833" width="17.140625" style="1" customWidth="1"/>
    <col min="10834" max="10834" width="15" style="1" bestFit="1" customWidth="1"/>
    <col min="10835" max="10835" width="12.28515625" style="1" bestFit="1" customWidth="1"/>
    <col min="10836" max="10836" width="14" style="1" bestFit="1" customWidth="1"/>
    <col min="10837" max="10837" width="13.42578125" style="1" customWidth="1"/>
    <col min="10838" max="10838" width="13.85546875" style="1" customWidth="1"/>
    <col min="10839" max="10839" width="13.28515625" style="1" customWidth="1"/>
    <col min="10840" max="10840" width="18.42578125" style="1" customWidth="1"/>
    <col min="10841" max="10841" width="16.42578125" style="1" customWidth="1"/>
    <col min="10842" max="10842" width="16" style="1" customWidth="1"/>
    <col min="10843" max="10843" width="16.5703125" style="1" customWidth="1"/>
    <col min="10844" max="10844" width="15.140625" style="1" customWidth="1"/>
    <col min="10845" max="10845" width="15.85546875" style="1" customWidth="1"/>
    <col min="10846" max="10846" width="15.140625" style="1" customWidth="1"/>
    <col min="10847" max="10847" width="15" style="1" customWidth="1"/>
    <col min="10848" max="10855" width="16.140625" style="1" customWidth="1"/>
    <col min="10856" max="10856" width="17.140625" style="1" customWidth="1"/>
    <col min="10857" max="10859" width="16.140625" style="1" customWidth="1"/>
    <col min="10860" max="10860" width="14.28515625" style="1" customWidth="1"/>
    <col min="10861" max="10863" width="16.140625" style="1" customWidth="1"/>
    <col min="10864" max="10864" width="12" style="1" customWidth="1"/>
    <col min="10865" max="10865" width="14.5703125" style="1" customWidth="1"/>
    <col min="10866" max="10866" width="12.85546875" style="1" customWidth="1"/>
    <col min="10867" max="10867" width="17" style="1" customWidth="1"/>
    <col min="10868" max="10869" width="14" style="1" customWidth="1"/>
    <col min="10870" max="10876" width="18.85546875" style="1" customWidth="1"/>
    <col min="10877" max="10877" width="19.5703125" style="1" customWidth="1"/>
    <col min="10878" max="10878" width="19.28515625" style="1" customWidth="1"/>
    <col min="10879" max="10879" width="18.140625" style="1" customWidth="1"/>
    <col min="10880" max="10880" width="17.42578125" style="1" customWidth="1"/>
    <col min="10881" max="10881" width="18.7109375" style="1" customWidth="1"/>
    <col min="10882" max="10882" width="20.85546875" style="1" customWidth="1"/>
    <col min="10883" max="10883" width="18.85546875" style="1" customWidth="1"/>
    <col min="10884" max="10884" width="19.42578125" style="1" customWidth="1"/>
    <col min="10885" max="10885" width="18" style="1" customWidth="1"/>
    <col min="10886" max="10886" width="19" style="1" customWidth="1"/>
    <col min="10887" max="10887" width="21.28515625" style="1" customWidth="1"/>
    <col min="10888" max="10898" width="13.140625" style="1" customWidth="1"/>
    <col min="10899" max="10899" width="15.5703125" style="1" customWidth="1"/>
    <col min="10900" max="10907" width="13.140625" style="1" customWidth="1"/>
    <col min="10908" max="10922" width="14" style="1" customWidth="1"/>
    <col min="10923" max="10924" width="13.28515625" style="1" customWidth="1"/>
    <col min="10925" max="10925" width="13" style="1" customWidth="1"/>
    <col min="10926" max="10928" width="14" style="1" customWidth="1"/>
    <col min="10929" max="10929" width="13.85546875" style="1" customWidth="1"/>
    <col min="10930" max="11008" width="9.140625" style="1"/>
    <col min="11009" max="11009" width="38.140625" style="1" customWidth="1"/>
    <col min="11010" max="11010" width="26.5703125" style="1" customWidth="1"/>
    <col min="11011" max="11011" width="20.85546875" style="1" customWidth="1"/>
    <col min="11012" max="11012" width="12.5703125" style="1" customWidth="1"/>
    <col min="11013" max="11013" width="12.85546875" style="1" customWidth="1"/>
    <col min="11014" max="11014" width="28.42578125" style="1" customWidth="1"/>
    <col min="11015" max="11015" width="10.140625" style="1" customWidth="1"/>
    <col min="11016" max="11016" width="9.140625" style="1" customWidth="1"/>
    <col min="11017" max="11017" width="12.5703125" style="1" customWidth="1"/>
    <col min="11018" max="11018" width="11.5703125" style="1" customWidth="1"/>
    <col min="11019" max="11020" width="18.42578125" style="1" customWidth="1"/>
    <col min="11021" max="11021" width="8.42578125" style="1" customWidth="1"/>
    <col min="11022" max="11023" width="9.140625" style="1"/>
    <col min="11024" max="11024" width="11.42578125" style="1" customWidth="1"/>
    <col min="11025" max="11025" width="12.28515625" style="1" customWidth="1"/>
    <col min="11026" max="11026" width="10.85546875" style="1" customWidth="1"/>
    <col min="11027" max="11043" width="9.140625" style="1"/>
    <col min="11044" max="11044" width="11.140625" style="1" customWidth="1"/>
    <col min="11045" max="11045" width="11.28515625" style="1" bestFit="1" customWidth="1"/>
    <col min="11046" max="11046" width="12.28515625" style="1" bestFit="1" customWidth="1"/>
    <col min="11047" max="11047" width="9.28515625" style="1" bestFit="1" customWidth="1"/>
    <col min="11048" max="11048" width="15.7109375" style="1" customWidth="1"/>
    <col min="11049" max="11049" width="13.42578125" style="1" customWidth="1"/>
    <col min="11050" max="11050" width="12.85546875" style="1" customWidth="1"/>
    <col min="11051" max="11051" width="14" style="1" customWidth="1"/>
    <col min="11052" max="11052" width="15" style="1" customWidth="1"/>
    <col min="11053" max="11053" width="15" style="1" bestFit="1" customWidth="1"/>
    <col min="11054" max="11057" width="12.28515625" style="1" bestFit="1" customWidth="1"/>
    <col min="11058" max="11058" width="11.28515625" style="1" bestFit="1" customWidth="1"/>
    <col min="11059" max="11059" width="12.28515625" style="1" bestFit="1" customWidth="1"/>
    <col min="11060" max="11060" width="13.140625" style="1" customWidth="1"/>
    <col min="11061" max="11061" width="13.28515625" style="1" customWidth="1"/>
    <col min="11062" max="11062" width="11.28515625" style="1" bestFit="1" customWidth="1"/>
    <col min="11063" max="11064" width="12.28515625" style="1" bestFit="1" customWidth="1"/>
    <col min="11065" max="11065" width="11.28515625" style="1" bestFit="1" customWidth="1"/>
    <col min="11066" max="11066" width="9.28515625" style="1" bestFit="1" customWidth="1"/>
    <col min="11067" max="11067" width="11.28515625" style="1" bestFit="1" customWidth="1"/>
    <col min="11068" max="11068" width="9.28515625" style="1" bestFit="1" customWidth="1"/>
    <col min="11069" max="11069" width="11.28515625" style="1" bestFit="1" customWidth="1"/>
    <col min="11070" max="11070" width="9.28515625" style="1" bestFit="1" customWidth="1"/>
    <col min="11071" max="11072" width="12.28515625" style="1" bestFit="1" customWidth="1"/>
    <col min="11073" max="11073" width="15" style="1" bestFit="1" customWidth="1"/>
    <col min="11074" max="11074" width="14.140625" style="1" customWidth="1"/>
    <col min="11075" max="11077" width="13.7109375" style="1" customWidth="1"/>
    <col min="11078" max="11078" width="18" style="1" customWidth="1"/>
    <col min="11079" max="11079" width="16.85546875" style="1" customWidth="1"/>
    <col min="11080" max="11080" width="15.85546875" style="1" customWidth="1"/>
    <col min="11081" max="11081" width="18.42578125" style="1" customWidth="1"/>
    <col min="11082" max="11082" width="19.42578125" style="1" customWidth="1"/>
    <col min="11083" max="11083" width="18.140625" style="1" customWidth="1"/>
    <col min="11084" max="11084" width="15" style="1" customWidth="1"/>
    <col min="11085" max="11089" width="17.140625" style="1" customWidth="1"/>
    <col min="11090" max="11090" width="15" style="1" bestFit="1" customWidth="1"/>
    <col min="11091" max="11091" width="12.28515625" style="1" bestFit="1" customWidth="1"/>
    <col min="11092" max="11092" width="14" style="1" bestFit="1" customWidth="1"/>
    <col min="11093" max="11093" width="13.42578125" style="1" customWidth="1"/>
    <col min="11094" max="11094" width="13.85546875" style="1" customWidth="1"/>
    <col min="11095" max="11095" width="13.28515625" style="1" customWidth="1"/>
    <col min="11096" max="11096" width="18.42578125" style="1" customWidth="1"/>
    <col min="11097" max="11097" width="16.42578125" style="1" customWidth="1"/>
    <col min="11098" max="11098" width="16" style="1" customWidth="1"/>
    <col min="11099" max="11099" width="16.5703125" style="1" customWidth="1"/>
    <col min="11100" max="11100" width="15.140625" style="1" customWidth="1"/>
    <col min="11101" max="11101" width="15.85546875" style="1" customWidth="1"/>
    <col min="11102" max="11102" width="15.140625" style="1" customWidth="1"/>
    <col min="11103" max="11103" width="15" style="1" customWidth="1"/>
    <col min="11104" max="11111" width="16.140625" style="1" customWidth="1"/>
    <col min="11112" max="11112" width="17.140625" style="1" customWidth="1"/>
    <col min="11113" max="11115" width="16.140625" style="1" customWidth="1"/>
    <col min="11116" max="11116" width="14.28515625" style="1" customWidth="1"/>
    <col min="11117" max="11119" width="16.140625" style="1" customWidth="1"/>
    <col min="11120" max="11120" width="12" style="1" customWidth="1"/>
    <col min="11121" max="11121" width="14.5703125" style="1" customWidth="1"/>
    <col min="11122" max="11122" width="12.85546875" style="1" customWidth="1"/>
    <col min="11123" max="11123" width="17" style="1" customWidth="1"/>
    <col min="11124" max="11125" width="14" style="1" customWidth="1"/>
    <col min="11126" max="11132" width="18.85546875" style="1" customWidth="1"/>
    <col min="11133" max="11133" width="19.5703125" style="1" customWidth="1"/>
    <col min="11134" max="11134" width="19.28515625" style="1" customWidth="1"/>
    <col min="11135" max="11135" width="18.140625" style="1" customWidth="1"/>
    <col min="11136" max="11136" width="17.42578125" style="1" customWidth="1"/>
    <col min="11137" max="11137" width="18.7109375" style="1" customWidth="1"/>
    <col min="11138" max="11138" width="20.85546875" style="1" customWidth="1"/>
    <col min="11139" max="11139" width="18.85546875" style="1" customWidth="1"/>
    <col min="11140" max="11140" width="19.42578125" style="1" customWidth="1"/>
    <col min="11141" max="11141" width="18" style="1" customWidth="1"/>
    <col min="11142" max="11142" width="19" style="1" customWidth="1"/>
    <col min="11143" max="11143" width="21.28515625" style="1" customWidth="1"/>
    <col min="11144" max="11154" width="13.140625" style="1" customWidth="1"/>
    <col min="11155" max="11155" width="15.5703125" style="1" customWidth="1"/>
    <col min="11156" max="11163" width="13.140625" style="1" customWidth="1"/>
    <col min="11164" max="11178" width="14" style="1" customWidth="1"/>
    <col min="11179" max="11180" width="13.28515625" style="1" customWidth="1"/>
    <col min="11181" max="11181" width="13" style="1" customWidth="1"/>
    <col min="11182" max="11184" width="14" style="1" customWidth="1"/>
    <col min="11185" max="11185" width="13.85546875" style="1" customWidth="1"/>
    <col min="11186" max="11264" width="9.140625" style="1"/>
    <col min="11265" max="11265" width="38.140625" style="1" customWidth="1"/>
    <col min="11266" max="11266" width="26.5703125" style="1" customWidth="1"/>
    <col min="11267" max="11267" width="20.85546875" style="1" customWidth="1"/>
    <col min="11268" max="11268" width="12.5703125" style="1" customWidth="1"/>
    <col min="11269" max="11269" width="12.85546875" style="1" customWidth="1"/>
    <col min="11270" max="11270" width="28.42578125" style="1" customWidth="1"/>
    <col min="11271" max="11271" width="10.140625" style="1" customWidth="1"/>
    <col min="11272" max="11272" width="9.140625" style="1" customWidth="1"/>
    <col min="11273" max="11273" width="12.5703125" style="1" customWidth="1"/>
    <col min="11274" max="11274" width="11.5703125" style="1" customWidth="1"/>
    <col min="11275" max="11276" width="18.42578125" style="1" customWidth="1"/>
    <col min="11277" max="11277" width="8.42578125" style="1" customWidth="1"/>
    <col min="11278" max="11279" width="9.140625" style="1"/>
    <col min="11280" max="11280" width="11.42578125" style="1" customWidth="1"/>
    <col min="11281" max="11281" width="12.28515625" style="1" customWidth="1"/>
    <col min="11282" max="11282" width="10.85546875" style="1" customWidth="1"/>
    <col min="11283" max="11299" width="9.140625" style="1"/>
    <col min="11300" max="11300" width="11.140625" style="1" customWidth="1"/>
    <col min="11301" max="11301" width="11.28515625" style="1" bestFit="1" customWidth="1"/>
    <col min="11302" max="11302" width="12.28515625" style="1" bestFit="1" customWidth="1"/>
    <col min="11303" max="11303" width="9.28515625" style="1" bestFit="1" customWidth="1"/>
    <col min="11304" max="11304" width="15.7109375" style="1" customWidth="1"/>
    <col min="11305" max="11305" width="13.42578125" style="1" customWidth="1"/>
    <col min="11306" max="11306" width="12.85546875" style="1" customWidth="1"/>
    <col min="11307" max="11307" width="14" style="1" customWidth="1"/>
    <col min="11308" max="11308" width="15" style="1" customWidth="1"/>
    <col min="11309" max="11309" width="15" style="1" bestFit="1" customWidth="1"/>
    <col min="11310" max="11313" width="12.28515625" style="1" bestFit="1" customWidth="1"/>
    <col min="11314" max="11314" width="11.28515625" style="1" bestFit="1" customWidth="1"/>
    <col min="11315" max="11315" width="12.28515625" style="1" bestFit="1" customWidth="1"/>
    <col min="11316" max="11316" width="13.140625" style="1" customWidth="1"/>
    <col min="11317" max="11317" width="13.28515625" style="1" customWidth="1"/>
    <col min="11318" max="11318" width="11.28515625" style="1" bestFit="1" customWidth="1"/>
    <col min="11319" max="11320" width="12.28515625" style="1" bestFit="1" customWidth="1"/>
    <col min="11321" max="11321" width="11.28515625" style="1" bestFit="1" customWidth="1"/>
    <col min="11322" max="11322" width="9.28515625" style="1" bestFit="1" customWidth="1"/>
    <col min="11323" max="11323" width="11.28515625" style="1" bestFit="1" customWidth="1"/>
    <col min="11324" max="11324" width="9.28515625" style="1" bestFit="1" customWidth="1"/>
    <col min="11325" max="11325" width="11.28515625" style="1" bestFit="1" customWidth="1"/>
    <col min="11326" max="11326" width="9.28515625" style="1" bestFit="1" customWidth="1"/>
    <col min="11327" max="11328" width="12.28515625" style="1" bestFit="1" customWidth="1"/>
    <col min="11329" max="11329" width="15" style="1" bestFit="1" customWidth="1"/>
    <col min="11330" max="11330" width="14.140625" style="1" customWidth="1"/>
    <col min="11331" max="11333" width="13.7109375" style="1" customWidth="1"/>
    <col min="11334" max="11334" width="18" style="1" customWidth="1"/>
    <col min="11335" max="11335" width="16.85546875" style="1" customWidth="1"/>
    <col min="11336" max="11336" width="15.85546875" style="1" customWidth="1"/>
    <col min="11337" max="11337" width="18.42578125" style="1" customWidth="1"/>
    <col min="11338" max="11338" width="19.42578125" style="1" customWidth="1"/>
    <col min="11339" max="11339" width="18.140625" style="1" customWidth="1"/>
    <col min="11340" max="11340" width="15" style="1" customWidth="1"/>
    <col min="11341" max="11345" width="17.140625" style="1" customWidth="1"/>
    <col min="11346" max="11346" width="15" style="1" bestFit="1" customWidth="1"/>
    <col min="11347" max="11347" width="12.28515625" style="1" bestFit="1" customWidth="1"/>
    <col min="11348" max="11348" width="14" style="1" bestFit="1" customWidth="1"/>
    <col min="11349" max="11349" width="13.42578125" style="1" customWidth="1"/>
    <col min="11350" max="11350" width="13.85546875" style="1" customWidth="1"/>
    <col min="11351" max="11351" width="13.28515625" style="1" customWidth="1"/>
    <col min="11352" max="11352" width="18.42578125" style="1" customWidth="1"/>
    <col min="11353" max="11353" width="16.42578125" style="1" customWidth="1"/>
    <col min="11354" max="11354" width="16" style="1" customWidth="1"/>
    <col min="11355" max="11355" width="16.5703125" style="1" customWidth="1"/>
    <col min="11356" max="11356" width="15.140625" style="1" customWidth="1"/>
    <col min="11357" max="11357" width="15.85546875" style="1" customWidth="1"/>
    <col min="11358" max="11358" width="15.140625" style="1" customWidth="1"/>
    <col min="11359" max="11359" width="15" style="1" customWidth="1"/>
    <col min="11360" max="11367" width="16.140625" style="1" customWidth="1"/>
    <col min="11368" max="11368" width="17.140625" style="1" customWidth="1"/>
    <col min="11369" max="11371" width="16.140625" style="1" customWidth="1"/>
    <col min="11372" max="11372" width="14.28515625" style="1" customWidth="1"/>
    <col min="11373" max="11375" width="16.140625" style="1" customWidth="1"/>
    <col min="11376" max="11376" width="12" style="1" customWidth="1"/>
    <col min="11377" max="11377" width="14.5703125" style="1" customWidth="1"/>
    <col min="11378" max="11378" width="12.85546875" style="1" customWidth="1"/>
    <col min="11379" max="11379" width="17" style="1" customWidth="1"/>
    <col min="11380" max="11381" width="14" style="1" customWidth="1"/>
    <col min="11382" max="11388" width="18.85546875" style="1" customWidth="1"/>
    <col min="11389" max="11389" width="19.5703125" style="1" customWidth="1"/>
    <col min="11390" max="11390" width="19.28515625" style="1" customWidth="1"/>
    <col min="11391" max="11391" width="18.140625" style="1" customWidth="1"/>
    <col min="11392" max="11392" width="17.42578125" style="1" customWidth="1"/>
    <col min="11393" max="11393" width="18.7109375" style="1" customWidth="1"/>
    <col min="11394" max="11394" width="20.85546875" style="1" customWidth="1"/>
    <col min="11395" max="11395" width="18.85546875" style="1" customWidth="1"/>
    <col min="11396" max="11396" width="19.42578125" style="1" customWidth="1"/>
    <col min="11397" max="11397" width="18" style="1" customWidth="1"/>
    <col min="11398" max="11398" width="19" style="1" customWidth="1"/>
    <col min="11399" max="11399" width="21.28515625" style="1" customWidth="1"/>
    <col min="11400" max="11410" width="13.140625" style="1" customWidth="1"/>
    <col min="11411" max="11411" width="15.5703125" style="1" customWidth="1"/>
    <col min="11412" max="11419" width="13.140625" style="1" customWidth="1"/>
    <col min="11420" max="11434" width="14" style="1" customWidth="1"/>
    <col min="11435" max="11436" width="13.28515625" style="1" customWidth="1"/>
    <col min="11437" max="11437" width="13" style="1" customWidth="1"/>
    <col min="11438" max="11440" width="14" style="1" customWidth="1"/>
    <col min="11441" max="11441" width="13.85546875" style="1" customWidth="1"/>
    <col min="11442" max="11520" width="9.140625" style="1"/>
    <col min="11521" max="11521" width="38.140625" style="1" customWidth="1"/>
    <col min="11522" max="11522" width="26.5703125" style="1" customWidth="1"/>
    <col min="11523" max="11523" width="20.85546875" style="1" customWidth="1"/>
    <col min="11524" max="11524" width="12.5703125" style="1" customWidth="1"/>
    <col min="11525" max="11525" width="12.85546875" style="1" customWidth="1"/>
    <col min="11526" max="11526" width="28.42578125" style="1" customWidth="1"/>
    <col min="11527" max="11527" width="10.140625" style="1" customWidth="1"/>
    <col min="11528" max="11528" width="9.140625" style="1" customWidth="1"/>
    <col min="11529" max="11529" width="12.5703125" style="1" customWidth="1"/>
    <col min="11530" max="11530" width="11.5703125" style="1" customWidth="1"/>
    <col min="11531" max="11532" width="18.42578125" style="1" customWidth="1"/>
    <col min="11533" max="11533" width="8.42578125" style="1" customWidth="1"/>
    <col min="11534" max="11535" width="9.140625" style="1"/>
    <col min="11536" max="11536" width="11.42578125" style="1" customWidth="1"/>
    <col min="11537" max="11537" width="12.28515625" style="1" customWidth="1"/>
    <col min="11538" max="11538" width="10.85546875" style="1" customWidth="1"/>
    <col min="11539" max="11555" width="9.140625" style="1"/>
    <col min="11556" max="11556" width="11.140625" style="1" customWidth="1"/>
    <col min="11557" max="11557" width="11.28515625" style="1" bestFit="1" customWidth="1"/>
    <col min="11558" max="11558" width="12.28515625" style="1" bestFit="1" customWidth="1"/>
    <col min="11559" max="11559" width="9.28515625" style="1" bestFit="1" customWidth="1"/>
    <col min="11560" max="11560" width="15.7109375" style="1" customWidth="1"/>
    <col min="11561" max="11561" width="13.42578125" style="1" customWidth="1"/>
    <col min="11562" max="11562" width="12.85546875" style="1" customWidth="1"/>
    <col min="11563" max="11563" width="14" style="1" customWidth="1"/>
    <col min="11564" max="11564" width="15" style="1" customWidth="1"/>
    <col min="11565" max="11565" width="15" style="1" bestFit="1" customWidth="1"/>
    <col min="11566" max="11569" width="12.28515625" style="1" bestFit="1" customWidth="1"/>
    <col min="11570" max="11570" width="11.28515625" style="1" bestFit="1" customWidth="1"/>
    <col min="11571" max="11571" width="12.28515625" style="1" bestFit="1" customWidth="1"/>
    <col min="11572" max="11572" width="13.140625" style="1" customWidth="1"/>
    <col min="11573" max="11573" width="13.28515625" style="1" customWidth="1"/>
    <col min="11574" max="11574" width="11.28515625" style="1" bestFit="1" customWidth="1"/>
    <col min="11575" max="11576" width="12.28515625" style="1" bestFit="1" customWidth="1"/>
    <col min="11577" max="11577" width="11.28515625" style="1" bestFit="1" customWidth="1"/>
    <col min="11578" max="11578" width="9.28515625" style="1" bestFit="1" customWidth="1"/>
    <col min="11579" max="11579" width="11.28515625" style="1" bestFit="1" customWidth="1"/>
    <col min="11580" max="11580" width="9.28515625" style="1" bestFit="1" customWidth="1"/>
    <col min="11581" max="11581" width="11.28515625" style="1" bestFit="1" customWidth="1"/>
    <col min="11582" max="11582" width="9.28515625" style="1" bestFit="1" customWidth="1"/>
    <col min="11583" max="11584" width="12.28515625" style="1" bestFit="1" customWidth="1"/>
    <col min="11585" max="11585" width="15" style="1" bestFit="1" customWidth="1"/>
    <col min="11586" max="11586" width="14.140625" style="1" customWidth="1"/>
    <col min="11587" max="11589" width="13.7109375" style="1" customWidth="1"/>
    <col min="11590" max="11590" width="18" style="1" customWidth="1"/>
    <col min="11591" max="11591" width="16.85546875" style="1" customWidth="1"/>
    <col min="11592" max="11592" width="15.85546875" style="1" customWidth="1"/>
    <col min="11593" max="11593" width="18.42578125" style="1" customWidth="1"/>
    <col min="11594" max="11594" width="19.42578125" style="1" customWidth="1"/>
    <col min="11595" max="11595" width="18.140625" style="1" customWidth="1"/>
    <col min="11596" max="11596" width="15" style="1" customWidth="1"/>
    <col min="11597" max="11601" width="17.140625" style="1" customWidth="1"/>
    <col min="11602" max="11602" width="15" style="1" bestFit="1" customWidth="1"/>
    <col min="11603" max="11603" width="12.28515625" style="1" bestFit="1" customWidth="1"/>
    <col min="11604" max="11604" width="14" style="1" bestFit="1" customWidth="1"/>
    <col min="11605" max="11605" width="13.42578125" style="1" customWidth="1"/>
    <col min="11606" max="11606" width="13.85546875" style="1" customWidth="1"/>
    <col min="11607" max="11607" width="13.28515625" style="1" customWidth="1"/>
    <col min="11608" max="11608" width="18.42578125" style="1" customWidth="1"/>
    <col min="11609" max="11609" width="16.42578125" style="1" customWidth="1"/>
    <col min="11610" max="11610" width="16" style="1" customWidth="1"/>
    <col min="11611" max="11611" width="16.5703125" style="1" customWidth="1"/>
    <col min="11612" max="11612" width="15.140625" style="1" customWidth="1"/>
    <col min="11613" max="11613" width="15.85546875" style="1" customWidth="1"/>
    <col min="11614" max="11614" width="15.140625" style="1" customWidth="1"/>
    <col min="11615" max="11615" width="15" style="1" customWidth="1"/>
    <col min="11616" max="11623" width="16.140625" style="1" customWidth="1"/>
    <col min="11624" max="11624" width="17.140625" style="1" customWidth="1"/>
    <col min="11625" max="11627" width="16.140625" style="1" customWidth="1"/>
    <col min="11628" max="11628" width="14.28515625" style="1" customWidth="1"/>
    <col min="11629" max="11631" width="16.140625" style="1" customWidth="1"/>
    <col min="11632" max="11632" width="12" style="1" customWidth="1"/>
    <col min="11633" max="11633" width="14.5703125" style="1" customWidth="1"/>
    <col min="11634" max="11634" width="12.85546875" style="1" customWidth="1"/>
    <col min="11635" max="11635" width="17" style="1" customWidth="1"/>
    <col min="11636" max="11637" width="14" style="1" customWidth="1"/>
    <col min="11638" max="11644" width="18.85546875" style="1" customWidth="1"/>
    <col min="11645" max="11645" width="19.5703125" style="1" customWidth="1"/>
    <col min="11646" max="11646" width="19.28515625" style="1" customWidth="1"/>
    <col min="11647" max="11647" width="18.140625" style="1" customWidth="1"/>
    <col min="11648" max="11648" width="17.42578125" style="1" customWidth="1"/>
    <col min="11649" max="11649" width="18.7109375" style="1" customWidth="1"/>
    <col min="11650" max="11650" width="20.85546875" style="1" customWidth="1"/>
    <col min="11651" max="11651" width="18.85546875" style="1" customWidth="1"/>
    <col min="11652" max="11652" width="19.42578125" style="1" customWidth="1"/>
    <col min="11653" max="11653" width="18" style="1" customWidth="1"/>
    <col min="11654" max="11654" width="19" style="1" customWidth="1"/>
    <col min="11655" max="11655" width="21.28515625" style="1" customWidth="1"/>
    <col min="11656" max="11666" width="13.140625" style="1" customWidth="1"/>
    <col min="11667" max="11667" width="15.5703125" style="1" customWidth="1"/>
    <col min="11668" max="11675" width="13.140625" style="1" customWidth="1"/>
    <col min="11676" max="11690" width="14" style="1" customWidth="1"/>
    <col min="11691" max="11692" width="13.28515625" style="1" customWidth="1"/>
    <col min="11693" max="11693" width="13" style="1" customWidth="1"/>
    <col min="11694" max="11696" width="14" style="1" customWidth="1"/>
    <col min="11697" max="11697" width="13.85546875" style="1" customWidth="1"/>
    <col min="11698" max="11776" width="9.140625" style="1"/>
    <col min="11777" max="11777" width="38.140625" style="1" customWidth="1"/>
    <col min="11778" max="11778" width="26.5703125" style="1" customWidth="1"/>
    <col min="11779" max="11779" width="20.85546875" style="1" customWidth="1"/>
    <col min="11780" max="11780" width="12.5703125" style="1" customWidth="1"/>
    <col min="11781" max="11781" width="12.85546875" style="1" customWidth="1"/>
    <col min="11782" max="11782" width="28.42578125" style="1" customWidth="1"/>
    <col min="11783" max="11783" width="10.140625" style="1" customWidth="1"/>
    <col min="11784" max="11784" width="9.140625" style="1" customWidth="1"/>
    <col min="11785" max="11785" width="12.5703125" style="1" customWidth="1"/>
    <col min="11786" max="11786" width="11.5703125" style="1" customWidth="1"/>
    <col min="11787" max="11788" width="18.42578125" style="1" customWidth="1"/>
    <col min="11789" max="11789" width="8.42578125" style="1" customWidth="1"/>
    <col min="11790" max="11791" width="9.140625" style="1"/>
    <col min="11792" max="11792" width="11.42578125" style="1" customWidth="1"/>
    <col min="11793" max="11793" width="12.28515625" style="1" customWidth="1"/>
    <col min="11794" max="11794" width="10.85546875" style="1" customWidth="1"/>
    <col min="11795" max="11811" width="9.140625" style="1"/>
    <col min="11812" max="11812" width="11.140625" style="1" customWidth="1"/>
    <col min="11813" max="11813" width="11.28515625" style="1" bestFit="1" customWidth="1"/>
    <col min="11814" max="11814" width="12.28515625" style="1" bestFit="1" customWidth="1"/>
    <col min="11815" max="11815" width="9.28515625" style="1" bestFit="1" customWidth="1"/>
    <col min="11816" max="11816" width="15.7109375" style="1" customWidth="1"/>
    <col min="11817" max="11817" width="13.42578125" style="1" customWidth="1"/>
    <col min="11818" max="11818" width="12.85546875" style="1" customWidth="1"/>
    <col min="11819" max="11819" width="14" style="1" customWidth="1"/>
    <col min="11820" max="11820" width="15" style="1" customWidth="1"/>
    <col min="11821" max="11821" width="15" style="1" bestFit="1" customWidth="1"/>
    <col min="11822" max="11825" width="12.28515625" style="1" bestFit="1" customWidth="1"/>
    <col min="11826" max="11826" width="11.28515625" style="1" bestFit="1" customWidth="1"/>
    <col min="11827" max="11827" width="12.28515625" style="1" bestFit="1" customWidth="1"/>
    <col min="11828" max="11828" width="13.140625" style="1" customWidth="1"/>
    <col min="11829" max="11829" width="13.28515625" style="1" customWidth="1"/>
    <col min="11830" max="11830" width="11.28515625" style="1" bestFit="1" customWidth="1"/>
    <col min="11831" max="11832" width="12.28515625" style="1" bestFit="1" customWidth="1"/>
    <col min="11833" max="11833" width="11.28515625" style="1" bestFit="1" customWidth="1"/>
    <col min="11834" max="11834" width="9.28515625" style="1" bestFit="1" customWidth="1"/>
    <col min="11835" max="11835" width="11.28515625" style="1" bestFit="1" customWidth="1"/>
    <col min="11836" max="11836" width="9.28515625" style="1" bestFit="1" customWidth="1"/>
    <col min="11837" max="11837" width="11.28515625" style="1" bestFit="1" customWidth="1"/>
    <col min="11838" max="11838" width="9.28515625" style="1" bestFit="1" customWidth="1"/>
    <col min="11839" max="11840" width="12.28515625" style="1" bestFit="1" customWidth="1"/>
    <col min="11841" max="11841" width="15" style="1" bestFit="1" customWidth="1"/>
    <col min="11842" max="11842" width="14.140625" style="1" customWidth="1"/>
    <col min="11843" max="11845" width="13.7109375" style="1" customWidth="1"/>
    <col min="11846" max="11846" width="18" style="1" customWidth="1"/>
    <col min="11847" max="11847" width="16.85546875" style="1" customWidth="1"/>
    <col min="11848" max="11848" width="15.85546875" style="1" customWidth="1"/>
    <col min="11849" max="11849" width="18.42578125" style="1" customWidth="1"/>
    <col min="11850" max="11850" width="19.42578125" style="1" customWidth="1"/>
    <col min="11851" max="11851" width="18.140625" style="1" customWidth="1"/>
    <col min="11852" max="11852" width="15" style="1" customWidth="1"/>
    <col min="11853" max="11857" width="17.140625" style="1" customWidth="1"/>
    <col min="11858" max="11858" width="15" style="1" bestFit="1" customWidth="1"/>
    <col min="11859" max="11859" width="12.28515625" style="1" bestFit="1" customWidth="1"/>
    <col min="11860" max="11860" width="14" style="1" bestFit="1" customWidth="1"/>
    <col min="11861" max="11861" width="13.42578125" style="1" customWidth="1"/>
    <col min="11862" max="11862" width="13.85546875" style="1" customWidth="1"/>
    <col min="11863" max="11863" width="13.28515625" style="1" customWidth="1"/>
    <col min="11864" max="11864" width="18.42578125" style="1" customWidth="1"/>
    <col min="11865" max="11865" width="16.42578125" style="1" customWidth="1"/>
    <col min="11866" max="11866" width="16" style="1" customWidth="1"/>
    <col min="11867" max="11867" width="16.5703125" style="1" customWidth="1"/>
    <col min="11868" max="11868" width="15.140625" style="1" customWidth="1"/>
    <col min="11869" max="11869" width="15.85546875" style="1" customWidth="1"/>
    <col min="11870" max="11870" width="15.140625" style="1" customWidth="1"/>
    <col min="11871" max="11871" width="15" style="1" customWidth="1"/>
    <col min="11872" max="11879" width="16.140625" style="1" customWidth="1"/>
    <col min="11880" max="11880" width="17.140625" style="1" customWidth="1"/>
    <col min="11881" max="11883" width="16.140625" style="1" customWidth="1"/>
    <col min="11884" max="11884" width="14.28515625" style="1" customWidth="1"/>
    <col min="11885" max="11887" width="16.140625" style="1" customWidth="1"/>
    <col min="11888" max="11888" width="12" style="1" customWidth="1"/>
    <col min="11889" max="11889" width="14.5703125" style="1" customWidth="1"/>
    <col min="11890" max="11890" width="12.85546875" style="1" customWidth="1"/>
    <col min="11891" max="11891" width="17" style="1" customWidth="1"/>
    <col min="11892" max="11893" width="14" style="1" customWidth="1"/>
    <col min="11894" max="11900" width="18.85546875" style="1" customWidth="1"/>
    <col min="11901" max="11901" width="19.5703125" style="1" customWidth="1"/>
    <col min="11902" max="11902" width="19.28515625" style="1" customWidth="1"/>
    <col min="11903" max="11903" width="18.140625" style="1" customWidth="1"/>
    <col min="11904" max="11904" width="17.42578125" style="1" customWidth="1"/>
    <col min="11905" max="11905" width="18.7109375" style="1" customWidth="1"/>
    <col min="11906" max="11906" width="20.85546875" style="1" customWidth="1"/>
    <col min="11907" max="11907" width="18.85546875" style="1" customWidth="1"/>
    <col min="11908" max="11908" width="19.42578125" style="1" customWidth="1"/>
    <col min="11909" max="11909" width="18" style="1" customWidth="1"/>
    <col min="11910" max="11910" width="19" style="1" customWidth="1"/>
    <col min="11911" max="11911" width="21.28515625" style="1" customWidth="1"/>
    <col min="11912" max="11922" width="13.140625" style="1" customWidth="1"/>
    <col min="11923" max="11923" width="15.5703125" style="1" customWidth="1"/>
    <col min="11924" max="11931" width="13.140625" style="1" customWidth="1"/>
    <col min="11932" max="11946" width="14" style="1" customWidth="1"/>
    <col min="11947" max="11948" width="13.28515625" style="1" customWidth="1"/>
    <col min="11949" max="11949" width="13" style="1" customWidth="1"/>
    <col min="11950" max="11952" width="14" style="1" customWidth="1"/>
    <col min="11953" max="11953" width="13.85546875" style="1" customWidth="1"/>
    <col min="11954" max="12032" width="9.140625" style="1"/>
    <col min="12033" max="12033" width="38.140625" style="1" customWidth="1"/>
    <col min="12034" max="12034" width="26.5703125" style="1" customWidth="1"/>
    <col min="12035" max="12035" width="20.85546875" style="1" customWidth="1"/>
    <col min="12036" max="12036" width="12.5703125" style="1" customWidth="1"/>
    <col min="12037" max="12037" width="12.85546875" style="1" customWidth="1"/>
    <col min="12038" max="12038" width="28.42578125" style="1" customWidth="1"/>
    <col min="12039" max="12039" width="10.140625" style="1" customWidth="1"/>
    <col min="12040" max="12040" width="9.140625" style="1" customWidth="1"/>
    <col min="12041" max="12041" width="12.5703125" style="1" customWidth="1"/>
    <col min="12042" max="12042" width="11.5703125" style="1" customWidth="1"/>
    <col min="12043" max="12044" width="18.42578125" style="1" customWidth="1"/>
    <col min="12045" max="12045" width="8.42578125" style="1" customWidth="1"/>
    <col min="12046" max="12047" width="9.140625" style="1"/>
    <col min="12048" max="12048" width="11.42578125" style="1" customWidth="1"/>
    <col min="12049" max="12049" width="12.28515625" style="1" customWidth="1"/>
    <col min="12050" max="12050" width="10.85546875" style="1" customWidth="1"/>
    <col min="12051" max="12067" width="9.140625" style="1"/>
    <col min="12068" max="12068" width="11.140625" style="1" customWidth="1"/>
    <col min="12069" max="12069" width="11.28515625" style="1" bestFit="1" customWidth="1"/>
    <col min="12070" max="12070" width="12.28515625" style="1" bestFit="1" customWidth="1"/>
    <col min="12071" max="12071" width="9.28515625" style="1" bestFit="1" customWidth="1"/>
    <col min="12072" max="12072" width="15.7109375" style="1" customWidth="1"/>
    <col min="12073" max="12073" width="13.42578125" style="1" customWidth="1"/>
    <col min="12074" max="12074" width="12.85546875" style="1" customWidth="1"/>
    <col min="12075" max="12075" width="14" style="1" customWidth="1"/>
    <col min="12076" max="12076" width="15" style="1" customWidth="1"/>
    <col min="12077" max="12077" width="15" style="1" bestFit="1" customWidth="1"/>
    <col min="12078" max="12081" width="12.28515625" style="1" bestFit="1" customWidth="1"/>
    <col min="12082" max="12082" width="11.28515625" style="1" bestFit="1" customWidth="1"/>
    <col min="12083" max="12083" width="12.28515625" style="1" bestFit="1" customWidth="1"/>
    <col min="12084" max="12084" width="13.140625" style="1" customWidth="1"/>
    <col min="12085" max="12085" width="13.28515625" style="1" customWidth="1"/>
    <col min="12086" max="12086" width="11.28515625" style="1" bestFit="1" customWidth="1"/>
    <col min="12087" max="12088" width="12.28515625" style="1" bestFit="1" customWidth="1"/>
    <col min="12089" max="12089" width="11.28515625" style="1" bestFit="1" customWidth="1"/>
    <col min="12090" max="12090" width="9.28515625" style="1" bestFit="1" customWidth="1"/>
    <col min="12091" max="12091" width="11.28515625" style="1" bestFit="1" customWidth="1"/>
    <col min="12092" max="12092" width="9.28515625" style="1" bestFit="1" customWidth="1"/>
    <col min="12093" max="12093" width="11.28515625" style="1" bestFit="1" customWidth="1"/>
    <col min="12094" max="12094" width="9.28515625" style="1" bestFit="1" customWidth="1"/>
    <col min="12095" max="12096" width="12.28515625" style="1" bestFit="1" customWidth="1"/>
    <col min="12097" max="12097" width="15" style="1" bestFit="1" customWidth="1"/>
    <col min="12098" max="12098" width="14.140625" style="1" customWidth="1"/>
    <col min="12099" max="12101" width="13.7109375" style="1" customWidth="1"/>
    <col min="12102" max="12102" width="18" style="1" customWidth="1"/>
    <col min="12103" max="12103" width="16.85546875" style="1" customWidth="1"/>
    <col min="12104" max="12104" width="15.85546875" style="1" customWidth="1"/>
    <col min="12105" max="12105" width="18.42578125" style="1" customWidth="1"/>
    <col min="12106" max="12106" width="19.42578125" style="1" customWidth="1"/>
    <col min="12107" max="12107" width="18.140625" style="1" customWidth="1"/>
    <col min="12108" max="12108" width="15" style="1" customWidth="1"/>
    <col min="12109" max="12113" width="17.140625" style="1" customWidth="1"/>
    <col min="12114" max="12114" width="15" style="1" bestFit="1" customWidth="1"/>
    <col min="12115" max="12115" width="12.28515625" style="1" bestFit="1" customWidth="1"/>
    <col min="12116" max="12116" width="14" style="1" bestFit="1" customWidth="1"/>
    <col min="12117" max="12117" width="13.42578125" style="1" customWidth="1"/>
    <col min="12118" max="12118" width="13.85546875" style="1" customWidth="1"/>
    <col min="12119" max="12119" width="13.28515625" style="1" customWidth="1"/>
    <col min="12120" max="12120" width="18.42578125" style="1" customWidth="1"/>
    <col min="12121" max="12121" width="16.42578125" style="1" customWidth="1"/>
    <col min="12122" max="12122" width="16" style="1" customWidth="1"/>
    <col min="12123" max="12123" width="16.5703125" style="1" customWidth="1"/>
    <col min="12124" max="12124" width="15.140625" style="1" customWidth="1"/>
    <col min="12125" max="12125" width="15.85546875" style="1" customWidth="1"/>
    <col min="12126" max="12126" width="15.140625" style="1" customWidth="1"/>
    <col min="12127" max="12127" width="15" style="1" customWidth="1"/>
    <col min="12128" max="12135" width="16.140625" style="1" customWidth="1"/>
    <col min="12136" max="12136" width="17.140625" style="1" customWidth="1"/>
    <col min="12137" max="12139" width="16.140625" style="1" customWidth="1"/>
    <col min="12140" max="12140" width="14.28515625" style="1" customWidth="1"/>
    <col min="12141" max="12143" width="16.140625" style="1" customWidth="1"/>
    <col min="12144" max="12144" width="12" style="1" customWidth="1"/>
    <col min="12145" max="12145" width="14.5703125" style="1" customWidth="1"/>
    <col min="12146" max="12146" width="12.85546875" style="1" customWidth="1"/>
    <col min="12147" max="12147" width="17" style="1" customWidth="1"/>
    <col min="12148" max="12149" width="14" style="1" customWidth="1"/>
    <col min="12150" max="12156" width="18.85546875" style="1" customWidth="1"/>
    <col min="12157" max="12157" width="19.5703125" style="1" customWidth="1"/>
    <col min="12158" max="12158" width="19.28515625" style="1" customWidth="1"/>
    <col min="12159" max="12159" width="18.140625" style="1" customWidth="1"/>
    <col min="12160" max="12160" width="17.42578125" style="1" customWidth="1"/>
    <col min="12161" max="12161" width="18.7109375" style="1" customWidth="1"/>
    <col min="12162" max="12162" width="20.85546875" style="1" customWidth="1"/>
    <col min="12163" max="12163" width="18.85546875" style="1" customWidth="1"/>
    <col min="12164" max="12164" width="19.42578125" style="1" customWidth="1"/>
    <col min="12165" max="12165" width="18" style="1" customWidth="1"/>
    <col min="12166" max="12166" width="19" style="1" customWidth="1"/>
    <col min="12167" max="12167" width="21.28515625" style="1" customWidth="1"/>
    <col min="12168" max="12178" width="13.140625" style="1" customWidth="1"/>
    <col min="12179" max="12179" width="15.5703125" style="1" customWidth="1"/>
    <col min="12180" max="12187" width="13.140625" style="1" customWidth="1"/>
    <col min="12188" max="12202" width="14" style="1" customWidth="1"/>
    <col min="12203" max="12204" width="13.28515625" style="1" customWidth="1"/>
    <col min="12205" max="12205" width="13" style="1" customWidth="1"/>
    <col min="12206" max="12208" width="14" style="1" customWidth="1"/>
    <col min="12209" max="12209" width="13.85546875" style="1" customWidth="1"/>
    <col min="12210" max="12288" width="9.140625" style="1"/>
    <col min="12289" max="12289" width="38.140625" style="1" customWidth="1"/>
    <col min="12290" max="12290" width="26.5703125" style="1" customWidth="1"/>
    <col min="12291" max="12291" width="20.85546875" style="1" customWidth="1"/>
    <col min="12292" max="12292" width="12.5703125" style="1" customWidth="1"/>
    <col min="12293" max="12293" width="12.85546875" style="1" customWidth="1"/>
    <col min="12294" max="12294" width="28.42578125" style="1" customWidth="1"/>
    <col min="12295" max="12295" width="10.140625" style="1" customWidth="1"/>
    <col min="12296" max="12296" width="9.140625" style="1" customWidth="1"/>
    <col min="12297" max="12297" width="12.5703125" style="1" customWidth="1"/>
    <col min="12298" max="12298" width="11.5703125" style="1" customWidth="1"/>
    <col min="12299" max="12300" width="18.42578125" style="1" customWidth="1"/>
    <col min="12301" max="12301" width="8.42578125" style="1" customWidth="1"/>
    <col min="12302" max="12303" width="9.140625" style="1"/>
    <col min="12304" max="12304" width="11.42578125" style="1" customWidth="1"/>
    <col min="12305" max="12305" width="12.28515625" style="1" customWidth="1"/>
    <col min="12306" max="12306" width="10.85546875" style="1" customWidth="1"/>
    <col min="12307" max="12323" width="9.140625" style="1"/>
    <col min="12324" max="12324" width="11.140625" style="1" customWidth="1"/>
    <col min="12325" max="12325" width="11.28515625" style="1" bestFit="1" customWidth="1"/>
    <col min="12326" max="12326" width="12.28515625" style="1" bestFit="1" customWidth="1"/>
    <col min="12327" max="12327" width="9.28515625" style="1" bestFit="1" customWidth="1"/>
    <col min="12328" max="12328" width="15.7109375" style="1" customWidth="1"/>
    <col min="12329" max="12329" width="13.42578125" style="1" customWidth="1"/>
    <col min="12330" max="12330" width="12.85546875" style="1" customWidth="1"/>
    <col min="12331" max="12331" width="14" style="1" customWidth="1"/>
    <col min="12332" max="12332" width="15" style="1" customWidth="1"/>
    <col min="12333" max="12333" width="15" style="1" bestFit="1" customWidth="1"/>
    <col min="12334" max="12337" width="12.28515625" style="1" bestFit="1" customWidth="1"/>
    <col min="12338" max="12338" width="11.28515625" style="1" bestFit="1" customWidth="1"/>
    <col min="12339" max="12339" width="12.28515625" style="1" bestFit="1" customWidth="1"/>
    <col min="12340" max="12340" width="13.140625" style="1" customWidth="1"/>
    <col min="12341" max="12341" width="13.28515625" style="1" customWidth="1"/>
    <col min="12342" max="12342" width="11.28515625" style="1" bestFit="1" customWidth="1"/>
    <col min="12343" max="12344" width="12.28515625" style="1" bestFit="1" customWidth="1"/>
    <col min="12345" max="12345" width="11.28515625" style="1" bestFit="1" customWidth="1"/>
    <col min="12346" max="12346" width="9.28515625" style="1" bestFit="1" customWidth="1"/>
    <col min="12347" max="12347" width="11.28515625" style="1" bestFit="1" customWidth="1"/>
    <col min="12348" max="12348" width="9.28515625" style="1" bestFit="1" customWidth="1"/>
    <col min="12349" max="12349" width="11.28515625" style="1" bestFit="1" customWidth="1"/>
    <col min="12350" max="12350" width="9.28515625" style="1" bestFit="1" customWidth="1"/>
    <col min="12351" max="12352" width="12.28515625" style="1" bestFit="1" customWidth="1"/>
    <col min="12353" max="12353" width="15" style="1" bestFit="1" customWidth="1"/>
    <col min="12354" max="12354" width="14.140625" style="1" customWidth="1"/>
    <col min="12355" max="12357" width="13.7109375" style="1" customWidth="1"/>
    <col min="12358" max="12358" width="18" style="1" customWidth="1"/>
    <col min="12359" max="12359" width="16.85546875" style="1" customWidth="1"/>
    <col min="12360" max="12360" width="15.85546875" style="1" customWidth="1"/>
    <col min="12361" max="12361" width="18.42578125" style="1" customWidth="1"/>
    <col min="12362" max="12362" width="19.42578125" style="1" customWidth="1"/>
    <col min="12363" max="12363" width="18.140625" style="1" customWidth="1"/>
    <col min="12364" max="12364" width="15" style="1" customWidth="1"/>
    <col min="12365" max="12369" width="17.140625" style="1" customWidth="1"/>
    <col min="12370" max="12370" width="15" style="1" bestFit="1" customWidth="1"/>
    <col min="12371" max="12371" width="12.28515625" style="1" bestFit="1" customWidth="1"/>
    <col min="12372" max="12372" width="14" style="1" bestFit="1" customWidth="1"/>
    <col min="12373" max="12373" width="13.42578125" style="1" customWidth="1"/>
    <col min="12374" max="12374" width="13.85546875" style="1" customWidth="1"/>
    <col min="12375" max="12375" width="13.28515625" style="1" customWidth="1"/>
    <col min="12376" max="12376" width="18.42578125" style="1" customWidth="1"/>
    <col min="12377" max="12377" width="16.42578125" style="1" customWidth="1"/>
    <col min="12378" max="12378" width="16" style="1" customWidth="1"/>
    <col min="12379" max="12379" width="16.5703125" style="1" customWidth="1"/>
    <col min="12380" max="12380" width="15.140625" style="1" customWidth="1"/>
    <col min="12381" max="12381" width="15.85546875" style="1" customWidth="1"/>
    <col min="12382" max="12382" width="15.140625" style="1" customWidth="1"/>
    <col min="12383" max="12383" width="15" style="1" customWidth="1"/>
    <col min="12384" max="12391" width="16.140625" style="1" customWidth="1"/>
    <col min="12392" max="12392" width="17.140625" style="1" customWidth="1"/>
    <col min="12393" max="12395" width="16.140625" style="1" customWidth="1"/>
    <col min="12396" max="12396" width="14.28515625" style="1" customWidth="1"/>
    <col min="12397" max="12399" width="16.140625" style="1" customWidth="1"/>
    <col min="12400" max="12400" width="12" style="1" customWidth="1"/>
    <col min="12401" max="12401" width="14.5703125" style="1" customWidth="1"/>
    <col min="12402" max="12402" width="12.85546875" style="1" customWidth="1"/>
    <col min="12403" max="12403" width="17" style="1" customWidth="1"/>
    <col min="12404" max="12405" width="14" style="1" customWidth="1"/>
    <col min="12406" max="12412" width="18.85546875" style="1" customWidth="1"/>
    <col min="12413" max="12413" width="19.5703125" style="1" customWidth="1"/>
    <col min="12414" max="12414" width="19.28515625" style="1" customWidth="1"/>
    <col min="12415" max="12415" width="18.140625" style="1" customWidth="1"/>
    <col min="12416" max="12416" width="17.42578125" style="1" customWidth="1"/>
    <col min="12417" max="12417" width="18.7109375" style="1" customWidth="1"/>
    <col min="12418" max="12418" width="20.85546875" style="1" customWidth="1"/>
    <col min="12419" max="12419" width="18.85546875" style="1" customWidth="1"/>
    <col min="12420" max="12420" width="19.42578125" style="1" customWidth="1"/>
    <col min="12421" max="12421" width="18" style="1" customWidth="1"/>
    <col min="12422" max="12422" width="19" style="1" customWidth="1"/>
    <col min="12423" max="12423" width="21.28515625" style="1" customWidth="1"/>
    <col min="12424" max="12434" width="13.140625" style="1" customWidth="1"/>
    <col min="12435" max="12435" width="15.5703125" style="1" customWidth="1"/>
    <col min="12436" max="12443" width="13.140625" style="1" customWidth="1"/>
    <col min="12444" max="12458" width="14" style="1" customWidth="1"/>
    <col min="12459" max="12460" width="13.28515625" style="1" customWidth="1"/>
    <col min="12461" max="12461" width="13" style="1" customWidth="1"/>
    <col min="12462" max="12464" width="14" style="1" customWidth="1"/>
    <col min="12465" max="12465" width="13.85546875" style="1" customWidth="1"/>
    <col min="12466" max="12544" width="9.140625" style="1"/>
    <col min="12545" max="12545" width="38.140625" style="1" customWidth="1"/>
    <col min="12546" max="12546" width="26.5703125" style="1" customWidth="1"/>
    <col min="12547" max="12547" width="20.85546875" style="1" customWidth="1"/>
    <col min="12548" max="12548" width="12.5703125" style="1" customWidth="1"/>
    <col min="12549" max="12549" width="12.85546875" style="1" customWidth="1"/>
    <col min="12550" max="12550" width="28.42578125" style="1" customWidth="1"/>
    <col min="12551" max="12551" width="10.140625" style="1" customWidth="1"/>
    <col min="12552" max="12552" width="9.140625" style="1" customWidth="1"/>
    <col min="12553" max="12553" width="12.5703125" style="1" customWidth="1"/>
    <col min="12554" max="12554" width="11.5703125" style="1" customWidth="1"/>
    <col min="12555" max="12556" width="18.42578125" style="1" customWidth="1"/>
    <col min="12557" max="12557" width="8.42578125" style="1" customWidth="1"/>
    <col min="12558" max="12559" width="9.140625" style="1"/>
    <col min="12560" max="12560" width="11.42578125" style="1" customWidth="1"/>
    <col min="12561" max="12561" width="12.28515625" style="1" customWidth="1"/>
    <col min="12562" max="12562" width="10.85546875" style="1" customWidth="1"/>
    <col min="12563" max="12579" width="9.140625" style="1"/>
    <col min="12580" max="12580" width="11.140625" style="1" customWidth="1"/>
    <col min="12581" max="12581" width="11.28515625" style="1" bestFit="1" customWidth="1"/>
    <col min="12582" max="12582" width="12.28515625" style="1" bestFit="1" customWidth="1"/>
    <col min="12583" max="12583" width="9.28515625" style="1" bestFit="1" customWidth="1"/>
    <col min="12584" max="12584" width="15.7109375" style="1" customWidth="1"/>
    <col min="12585" max="12585" width="13.42578125" style="1" customWidth="1"/>
    <col min="12586" max="12586" width="12.85546875" style="1" customWidth="1"/>
    <col min="12587" max="12587" width="14" style="1" customWidth="1"/>
    <col min="12588" max="12588" width="15" style="1" customWidth="1"/>
    <col min="12589" max="12589" width="15" style="1" bestFit="1" customWidth="1"/>
    <col min="12590" max="12593" width="12.28515625" style="1" bestFit="1" customWidth="1"/>
    <col min="12594" max="12594" width="11.28515625" style="1" bestFit="1" customWidth="1"/>
    <col min="12595" max="12595" width="12.28515625" style="1" bestFit="1" customWidth="1"/>
    <col min="12596" max="12596" width="13.140625" style="1" customWidth="1"/>
    <col min="12597" max="12597" width="13.28515625" style="1" customWidth="1"/>
    <col min="12598" max="12598" width="11.28515625" style="1" bestFit="1" customWidth="1"/>
    <col min="12599" max="12600" width="12.28515625" style="1" bestFit="1" customWidth="1"/>
    <col min="12601" max="12601" width="11.28515625" style="1" bestFit="1" customWidth="1"/>
    <col min="12602" max="12602" width="9.28515625" style="1" bestFit="1" customWidth="1"/>
    <col min="12603" max="12603" width="11.28515625" style="1" bestFit="1" customWidth="1"/>
    <col min="12604" max="12604" width="9.28515625" style="1" bestFit="1" customWidth="1"/>
    <col min="12605" max="12605" width="11.28515625" style="1" bestFit="1" customWidth="1"/>
    <col min="12606" max="12606" width="9.28515625" style="1" bestFit="1" customWidth="1"/>
    <col min="12607" max="12608" width="12.28515625" style="1" bestFit="1" customWidth="1"/>
    <col min="12609" max="12609" width="15" style="1" bestFit="1" customWidth="1"/>
    <col min="12610" max="12610" width="14.140625" style="1" customWidth="1"/>
    <col min="12611" max="12613" width="13.7109375" style="1" customWidth="1"/>
    <col min="12614" max="12614" width="18" style="1" customWidth="1"/>
    <col min="12615" max="12615" width="16.85546875" style="1" customWidth="1"/>
    <col min="12616" max="12616" width="15.85546875" style="1" customWidth="1"/>
    <col min="12617" max="12617" width="18.42578125" style="1" customWidth="1"/>
    <col min="12618" max="12618" width="19.42578125" style="1" customWidth="1"/>
    <col min="12619" max="12619" width="18.140625" style="1" customWidth="1"/>
    <col min="12620" max="12620" width="15" style="1" customWidth="1"/>
    <col min="12621" max="12625" width="17.140625" style="1" customWidth="1"/>
    <col min="12626" max="12626" width="15" style="1" bestFit="1" customWidth="1"/>
    <col min="12627" max="12627" width="12.28515625" style="1" bestFit="1" customWidth="1"/>
    <col min="12628" max="12628" width="14" style="1" bestFit="1" customWidth="1"/>
    <col min="12629" max="12629" width="13.42578125" style="1" customWidth="1"/>
    <col min="12630" max="12630" width="13.85546875" style="1" customWidth="1"/>
    <col min="12631" max="12631" width="13.28515625" style="1" customWidth="1"/>
    <col min="12632" max="12632" width="18.42578125" style="1" customWidth="1"/>
    <col min="12633" max="12633" width="16.42578125" style="1" customWidth="1"/>
    <col min="12634" max="12634" width="16" style="1" customWidth="1"/>
    <col min="12635" max="12635" width="16.5703125" style="1" customWidth="1"/>
    <col min="12636" max="12636" width="15.140625" style="1" customWidth="1"/>
    <col min="12637" max="12637" width="15.85546875" style="1" customWidth="1"/>
    <col min="12638" max="12638" width="15.140625" style="1" customWidth="1"/>
    <col min="12639" max="12639" width="15" style="1" customWidth="1"/>
    <col min="12640" max="12647" width="16.140625" style="1" customWidth="1"/>
    <col min="12648" max="12648" width="17.140625" style="1" customWidth="1"/>
    <col min="12649" max="12651" width="16.140625" style="1" customWidth="1"/>
    <col min="12652" max="12652" width="14.28515625" style="1" customWidth="1"/>
    <col min="12653" max="12655" width="16.140625" style="1" customWidth="1"/>
    <col min="12656" max="12656" width="12" style="1" customWidth="1"/>
    <col min="12657" max="12657" width="14.5703125" style="1" customWidth="1"/>
    <col min="12658" max="12658" width="12.85546875" style="1" customWidth="1"/>
    <col min="12659" max="12659" width="17" style="1" customWidth="1"/>
    <col min="12660" max="12661" width="14" style="1" customWidth="1"/>
    <col min="12662" max="12668" width="18.85546875" style="1" customWidth="1"/>
    <col min="12669" max="12669" width="19.5703125" style="1" customWidth="1"/>
    <col min="12670" max="12670" width="19.28515625" style="1" customWidth="1"/>
    <col min="12671" max="12671" width="18.140625" style="1" customWidth="1"/>
    <col min="12672" max="12672" width="17.42578125" style="1" customWidth="1"/>
    <col min="12673" max="12673" width="18.7109375" style="1" customWidth="1"/>
    <col min="12674" max="12674" width="20.85546875" style="1" customWidth="1"/>
    <col min="12675" max="12675" width="18.85546875" style="1" customWidth="1"/>
    <col min="12676" max="12676" width="19.42578125" style="1" customWidth="1"/>
    <col min="12677" max="12677" width="18" style="1" customWidth="1"/>
    <col min="12678" max="12678" width="19" style="1" customWidth="1"/>
    <col min="12679" max="12679" width="21.28515625" style="1" customWidth="1"/>
    <col min="12680" max="12690" width="13.140625" style="1" customWidth="1"/>
    <col min="12691" max="12691" width="15.5703125" style="1" customWidth="1"/>
    <col min="12692" max="12699" width="13.140625" style="1" customWidth="1"/>
    <col min="12700" max="12714" width="14" style="1" customWidth="1"/>
    <col min="12715" max="12716" width="13.28515625" style="1" customWidth="1"/>
    <col min="12717" max="12717" width="13" style="1" customWidth="1"/>
    <col min="12718" max="12720" width="14" style="1" customWidth="1"/>
    <col min="12721" max="12721" width="13.85546875" style="1" customWidth="1"/>
    <col min="12722" max="12800" width="9.140625" style="1"/>
    <col min="12801" max="12801" width="38.140625" style="1" customWidth="1"/>
    <col min="12802" max="12802" width="26.5703125" style="1" customWidth="1"/>
    <col min="12803" max="12803" width="20.85546875" style="1" customWidth="1"/>
    <col min="12804" max="12804" width="12.5703125" style="1" customWidth="1"/>
    <col min="12805" max="12805" width="12.85546875" style="1" customWidth="1"/>
    <col min="12806" max="12806" width="28.42578125" style="1" customWidth="1"/>
    <col min="12807" max="12807" width="10.140625" style="1" customWidth="1"/>
    <col min="12808" max="12808" width="9.140625" style="1" customWidth="1"/>
    <col min="12809" max="12809" width="12.5703125" style="1" customWidth="1"/>
    <col min="12810" max="12810" width="11.5703125" style="1" customWidth="1"/>
    <col min="12811" max="12812" width="18.42578125" style="1" customWidth="1"/>
    <col min="12813" max="12813" width="8.42578125" style="1" customWidth="1"/>
    <col min="12814" max="12815" width="9.140625" style="1"/>
    <col min="12816" max="12816" width="11.42578125" style="1" customWidth="1"/>
    <col min="12817" max="12817" width="12.28515625" style="1" customWidth="1"/>
    <col min="12818" max="12818" width="10.85546875" style="1" customWidth="1"/>
    <col min="12819" max="12835" width="9.140625" style="1"/>
    <col min="12836" max="12836" width="11.140625" style="1" customWidth="1"/>
    <col min="12837" max="12837" width="11.28515625" style="1" bestFit="1" customWidth="1"/>
    <col min="12838" max="12838" width="12.28515625" style="1" bestFit="1" customWidth="1"/>
    <col min="12839" max="12839" width="9.28515625" style="1" bestFit="1" customWidth="1"/>
    <col min="12840" max="12840" width="15.7109375" style="1" customWidth="1"/>
    <col min="12841" max="12841" width="13.42578125" style="1" customWidth="1"/>
    <col min="12842" max="12842" width="12.85546875" style="1" customWidth="1"/>
    <col min="12843" max="12843" width="14" style="1" customWidth="1"/>
    <col min="12844" max="12844" width="15" style="1" customWidth="1"/>
    <col min="12845" max="12845" width="15" style="1" bestFit="1" customWidth="1"/>
    <col min="12846" max="12849" width="12.28515625" style="1" bestFit="1" customWidth="1"/>
    <col min="12850" max="12850" width="11.28515625" style="1" bestFit="1" customWidth="1"/>
    <col min="12851" max="12851" width="12.28515625" style="1" bestFit="1" customWidth="1"/>
    <col min="12852" max="12852" width="13.140625" style="1" customWidth="1"/>
    <col min="12853" max="12853" width="13.28515625" style="1" customWidth="1"/>
    <col min="12854" max="12854" width="11.28515625" style="1" bestFit="1" customWidth="1"/>
    <col min="12855" max="12856" width="12.28515625" style="1" bestFit="1" customWidth="1"/>
    <col min="12857" max="12857" width="11.28515625" style="1" bestFit="1" customWidth="1"/>
    <col min="12858" max="12858" width="9.28515625" style="1" bestFit="1" customWidth="1"/>
    <col min="12859" max="12859" width="11.28515625" style="1" bestFit="1" customWidth="1"/>
    <col min="12860" max="12860" width="9.28515625" style="1" bestFit="1" customWidth="1"/>
    <col min="12861" max="12861" width="11.28515625" style="1" bestFit="1" customWidth="1"/>
    <col min="12862" max="12862" width="9.28515625" style="1" bestFit="1" customWidth="1"/>
    <col min="12863" max="12864" width="12.28515625" style="1" bestFit="1" customWidth="1"/>
    <col min="12865" max="12865" width="15" style="1" bestFit="1" customWidth="1"/>
    <col min="12866" max="12866" width="14.140625" style="1" customWidth="1"/>
    <col min="12867" max="12869" width="13.7109375" style="1" customWidth="1"/>
    <col min="12870" max="12870" width="18" style="1" customWidth="1"/>
    <col min="12871" max="12871" width="16.85546875" style="1" customWidth="1"/>
    <col min="12872" max="12872" width="15.85546875" style="1" customWidth="1"/>
    <col min="12873" max="12873" width="18.42578125" style="1" customWidth="1"/>
    <col min="12874" max="12874" width="19.42578125" style="1" customWidth="1"/>
    <col min="12875" max="12875" width="18.140625" style="1" customWidth="1"/>
    <col min="12876" max="12876" width="15" style="1" customWidth="1"/>
    <col min="12877" max="12881" width="17.140625" style="1" customWidth="1"/>
    <col min="12882" max="12882" width="15" style="1" bestFit="1" customWidth="1"/>
    <col min="12883" max="12883" width="12.28515625" style="1" bestFit="1" customWidth="1"/>
    <col min="12884" max="12884" width="14" style="1" bestFit="1" customWidth="1"/>
    <col min="12885" max="12885" width="13.42578125" style="1" customWidth="1"/>
    <col min="12886" max="12886" width="13.85546875" style="1" customWidth="1"/>
    <col min="12887" max="12887" width="13.28515625" style="1" customWidth="1"/>
    <col min="12888" max="12888" width="18.42578125" style="1" customWidth="1"/>
    <col min="12889" max="12889" width="16.42578125" style="1" customWidth="1"/>
    <col min="12890" max="12890" width="16" style="1" customWidth="1"/>
    <col min="12891" max="12891" width="16.5703125" style="1" customWidth="1"/>
    <col min="12892" max="12892" width="15.140625" style="1" customWidth="1"/>
    <col min="12893" max="12893" width="15.85546875" style="1" customWidth="1"/>
    <col min="12894" max="12894" width="15.140625" style="1" customWidth="1"/>
    <col min="12895" max="12895" width="15" style="1" customWidth="1"/>
    <col min="12896" max="12903" width="16.140625" style="1" customWidth="1"/>
    <col min="12904" max="12904" width="17.140625" style="1" customWidth="1"/>
    <col min="12905" max="12907" width="16.140625" style="1" customWidth="1"/>
    <col min="12908" max="12908" width="14.28515625" style="1" customWidth="1"/>
    <col min="12909" max="12911" width="16.140625" style="1" customWidth="1"/>
    <col min="12912" max="12912" width="12" style="1" customWidth="1"/>
    <col min="12913" max="12913" width="14.5703125" style="1" customWidth="1"/>
    <col min="12914" max="12914" width="12.85546875" style="1" customWidth="1"/>
    <col min="12915" max="12915" width="17" style="1" customWidth="1"/>
    <col min="12916" max="12917" width="14" style="1" customWidth="1"/>
    <col min="12918" max="12924" width="18.85546875" style="1" customWidth="1"/>
    <col min="12925" max="12925" width="19.5703125" style="1" customWidth="1"/>
    <col min="12926" max="12926" width="19.28515625" style="1" customWidth="1"/>
    <col min="12927" max="12927" width="18.140625" style="1" customWidth="1"/>
    <col min="12928" max="12928" width="17.42578125" style="1" customWidth="1"/>
    <col min="12929" max="12929" width="18.7109375" style="1" customWidth="1"/>
    <col min="12930" max="12930" width="20.85546875" style="1" customWidth="1"/>
    <col min="12931" max="12931" width="18.85546875" style="1" customWidth="1"/>
    <col min="12932" max="12932" width="19.42578125" style="1" customWidth="1"/>
    <col min="12933" max="12933" width="18" style="1" customWidth="1"/>
    <col min="12934" max="12934" width="19" style="1" customWidth="1"/>
    <col min="12935" max="12935" width="21.28515625" style="1" customWidth="1"/>
    <col min="12936" max="12946" width="13.140625" style="1" customWidth="1"/>
    <col min="12947" max="12947" width="15.5703125" style="1" customWidth="1"/>
    <col min="12948" max="12955" width="13.140625" style="1" customWidth="1"/>
    <col min="12956" max="12970" width="14" style="1" customWidth="1"/>
    <col min="12971" max="12972" width="13.28515625" style="1" customWidth="1"/>
    <col min="12973" max="12973" width="13" style="1" customWidth="1"/>
    <col min="12974" max="12976" width="14" style="1" customWidth="1"/>
    <col min="12977" max="12977" width="13.85546875" style="1" customWidth="1"/>
    <col min="12978" max="13056" width="9.140625" style="1"/>
    <col min="13057" max="13057" width="38.140625" style="1" customWidth="1"/>
    <col min="13058" max="13058" width="26.5703125" style="1" customWidth="1"/>
    <col min="13059" max="13059" width="20.85546875" style="1" customWidth="1"/>
    <col min="13060" max="13060" width="12.5703125" style="1" customWidth="1"/>
    <col min="13061" max="13061" width="12.85546875" style="1" customWidth="1"/>
    <col min="13062" max="13062" width="28.42578125" style="1" customWidth="1"/>
    <col min="13063" max="13063" width="10.140625" style="1" customWidth="1"/>
    <col min="13064" max="13064" width="9.140625" style="1" customWidth="1"/>
    <col min="13065" max="13065" width="12.5703125" style="1" customWidth="1"/>
    <col min="13066" max="13066" width="11.5703125" style="1" customWidth="1"/>
    <col min="13067" max="13068" width="18.42578125" style="1" customWidth="1"/>
    <col min="13069" max="13069" width="8.42578125" style="1" customWidth="1"/>
    <col min="13070" max="13071" width="9.140625" style="1"/>
    <col min="13072" max="13072" width="11.42578125" style="1" customWidth="1"/>
    <col min="13073" max="13073" width="12.28515625" style="1" customWidth="1"/>
    <col min="13074" max="13074" width="10.85546875" style="1" customWidth="1"/>
    <col min="13075" max="13091" width="9.140625" style="1"/>
    <col min="13092" max="13092" width="11.140625" style="1" customWidth="1"/>
    <col min="13093" max="13093" width="11.28515625" style="1" bestFit="1" customWidth="1"/>
    <col min="13094" max="13094" width="12.28515625" style="1" bestFit="1" customWidth="1"/>
    <col min="13095" max="13095" width="9.28515625" style="1" bestFit="1" customWidth="1"/>
    <col min="13096" max="13096" width="15.7109375" style="1" customWidth="1"/>
    <col min="13097" max="13097" width="13.42578125" style="1" customWidth="1"/>
    <col min="13098" max="13098" width="12.85546875" style="1" customWidth="1"/>
    <col min="13099" max="13099" width="14" style="1" customWidth="1"/>
    <col min="13100" max="13100" width="15" style="1" customWidth="1"/>
    <col min="13101" max="13101" width="15" style="1" bestFit="1" customWidth="1"/>
    <col min="13102" max="13105" width="12.28515625" style="1" bestFit="1" customWidth="1"/>
    <col min="13106" max="13106" width="11.28515625" style="1" bestFit="1" customWidth="1"/>
    <col min="13107" max="13107" width="12.28515625" style="1" bestFit="1" customWidth="1"/>
    <col min="13108" max="13108" width="13.140625" style="1" customWidth="1"/>
    <col min="13109" max="13109" width="13.28515625" style="1" customWidth="1"/>
    <col min="13110" max="13110" width="11.28515625" style="1" bestFit="1" customWidth="1"/>
    <col min="13111" max="13112" width="12.28515625" style="1" bestFit="1" customWidth="1"/>
    <col min="13113" max="13113" width="11.28515625" style="1" bestFit="1" customWidth="1"/>
    <col min="13114" max="13114" width="9.28515625" style="1" bestFit="1" customWidth="1"/>
    <col min="13115" max="13115" width="11.28515625" style="1" bestFit="1" customWidth="1"/>
    <col min="13116" max="13116" width="9.28515625" style="1" bestFit="1" customWidth="1"/>
    <col min="13117" max="13117" width="11.28515625" style="1" bestFit="1" customWidth="1"/>
    <col min="13118" max="13118" width="9.28515625" style="1" bestFit="1" customWidth="1"/>
    <col min="13119" max="13120" width="12.28515625" style="1" bestFit="1" customWidth="1"/>
    <col min="13121" max="13121" width="15" style="1" bestFit="1" customWidth="1"/>
    <col min="13122" max="13122" width="14.140625" style="1" customWidth="1"/>
    <col min="13123" max="13125" width="13.7109375" style="1" customWidth="1"/>
    <col min="13126" max="13126" width="18" style="1" customWidth="1"/>
    <col min="13127" max="13127" width="16.85546875" style="1" customWidth="1"/>
    <col min="13128" max="13128" width="15.85546875" style="1" customWidth="1"/>
    <col min="13129" max="13129" width="18.42578125" style="1" customWidth="1"/>
    <col min="13130" max="13130" width="19.42578125" style="1" customWidth="1"/>
    <col min="13131" max="13131" width="18.140625" style="1" customWidth="1"/>
    <col min="13132" max="13132" width="15" style="1" customWidth="1"/>
    <col min="13133" max="13137" width="17.140625" style="1" customWidth="1"/>
    <col min="13138" max="13138" width="15" style="1" bestFit="1" customWidth="1"/>
    <col min="13139" max="13139" width="12.28515625" style="1" bestFit="1" customWidth="1"/>
    <col min="13140" max="13140" width="14" style="1" bestFit="1" customWidth="1"/>
    <col min="13141" max="13141" width="13.42578125" style="1" customWidth="1"/>
    <col min="13142" max="13142" width="13.85546875" style="1" customWidth="1"/>
    <col min="13143" max="13143" width="13.28515625" style="1" customWidth="1"/>
    <col min="13144" max="13144" width="18.42578125" style="1" customWidth="1"/>
    <col min="13145" max="13145" width="16.42578125" style="1" customWidth="1"/>
    <col min="13146" max="13146" width="16" style="1" customWidth="1"/>
    <col min="13147" max="13147" width="16.5703125" style="1" customWidth="1"/>
    <col min="13148" max="13148" width="15.140625" style="1" customWidth="1"/>
    <col min="13149" max="13149" width="15.85546875" style="1" customWidth="1"/>
    <col min="13150" max="13150" width="15.140625" style="1" customWidth="1"/>
    <col min="13151" max="13151" width="15" style="1" customWidth="1"/>
    <col min="13152" max="13159" width="16.140625" style="1" customWidth="1"/>
    <col min="13160" max="13160" width="17.140625" style="1" customWidth="1"/>
    <col min="13161" max="13163" width="16.140625" style="1" customWidth="1"/>
    <col min="13164" max="13164" width="14.28515625" style="1" customWidth="1"/>
    <col min="13165" max="13167" width="16.140625" style="1" customWidth="1"/>
    <col min="13168" max="13168" width="12" style="1" customWidth="1"/>
    <col min="13169" max="13169" width="14.5703125" style="1" customWidth="1"/>
    <col min="13170" max="13170" width="12.85546875" style="1" customWidth="1"/>
    <col min="13171" max="13171" width="17" style="1" customWidth="1"/>
    <col min="13172" max="13173" width="14" style="1" customWidth="1"/>
    <col min="13174" max="13180" width="18.85546875" style="1" customWidth="1"/>
    <col min="13181" max="13181" width="19.5703125" style="1" customWidth="1"/>
    <col min="13182" max="13182" width="19.28515625" style="1" customWidth="1"/>
    <col min="13183" max="13183" width="18.140625" style="1" customWidth="1"/>
    <col min="13184" max="13184" width="17.42578125" style="1" customWidth="1"/>
    <col min="13185" max="13185" width="18.7109375" style="1" customWidth="1"/>
    <col min="13186" max="13186" width="20.85546875" style="1" customWidth="1"/>
    <col min="13187" max="13187" width="18.85546875" style="1" customWidth="1"/>
    <col min="13188" max="13188" width="19.42578125" style="1" customWidth="1"/>
    <col min="13189" max="13189" width="18" style="1" customWidth="1"/>
    <col min="13190" max="13190" width="19" style="1" customWidth="1"/>
    <col min="13191" max="13191" width="21.28515625" style="1" customWidth="1"/>
    <col min="13192" max="13202" width="13.140625" style="1" customWidth="1"/>
    <col min="13203" max="13203" width="15.5703125" style="1" customWidth="1"/>
    <col min="13204" max="13211" width="13.140625" style="1" customWidth="1"/>
    <col min="13212" max="13226" width="14" style="1" customWidth="1"/>
    <col min="13227" max="13228" width="13.28515625" style="1" customWidth="1"/>
    <col min="13229" max="13229" width="13" style="1" customWidth="1"/>
    <col min="13230" max="13232" width="14" style="1" customWidth="1"/>
    <col min="13233" max="13233" width="13.85546875" style="1" customWidth="1"/>
    <col min="13234" max="13312" width="9.140625" style="1"/>
    <col min="13313" max="13313" width="38.140625" style="1" customWidth="1"/>
    <col min="13314" max="13314" width="26.5703125" style="1" customWidth="1"/>
    <col min="13315" max="13315" width="20.85546875" style="1" customWidth="1"/>
    <col min="13316" max="13316" width="12.5703125" style="1" customWidth="1"/>
    <col min="13317" max="13317" width="12.85546875" style="1" customWidth="1"/>
    <col min="13318" max="13318" width="28.42578125" style="1" customWidth="1"/>
    <col min="13319" max="13319" width="10.140625" style="1" customWidth="1"/>
    <col min="13320" max="13320" width="9.140625" style="1" customWidth="1"/>
    <col min="13321" max="13321" width="12.5703125" style="1" customWidth="1"/>
    <col min="13322" max="13322" width="11.5703125" style="1" customWidth="1"/>
    <col min="13323" max="13324" width="18.42578125" style="1" customWidth="1"/>
    <col min="13325" max="13325" width="8.42578125" style="1" customWidth="1"/>
    <col min="13326" max="13327" width="9.140625" style="1"/>
    <col min="13328" max="13328" width="11.42578125" style="1" customWidth="1"/>
    <col min="13329" max="13329" width="12.28515625" style="1" customWidth="1"/>
    <col min="13330" max="13330" width="10.85546875" style="1" customWidth="1"/>
    <col min="13331" max="13347" width="9.140625" style="1"/>
    <col min="13348" max="13348" width="11.140625" style="1" customWidth="1"/>
    <col min="13349" max="13349" width="11.28515625" style="1" bestFit="1" customWidth="1"/>
    <col min="13350" max="13350" width="12.28515625" style="1" bestFit="1" customWidth="1"/>
    <col min="13351" max="13351" width="9.28515625" style="1" bestFit="1" customWidth="1"/>
    <col min="13352" max="13352" width="15.7109375" style="1" customWidth="1"/>
    <col min="13353" max="13353" width="13.42578125" style="1" customWidth="1"/>
    <col min="13354" max="13354" width="12.85546875" style="1" customWidth="1"/>
    <col min="13355" max="13355" width="14" style="1" customWidth="1"/>
    <col min="13356" max="13356" width="15" style="1" customWidth="1"/>
    <col min="13357" max="13357" width="15" style="1" bestFit="1" customWidth="1"/>
    <col min="13358" max="13361" width="12.28515625" style="1" bestFit="1" customWidth="1"/>
    <col min="13362" max="13362" width="11.28515625" style="1" bestFit="1" customWidth="1"/>
    <col min="13363" max="13363" width="12.28515625" style="1" bestFit="1" customWidth="1"/>
    <col min="13364" max="13364" width="13.140625" style="1" customWidth="1"/>
    <col min="13365" max="13365" width="13.28515625" style="1" customWidth="1"/>
    <col min="13366" max="13366" width="11.28515625" style="1" bestFit="1" customWidth="1"/>
    <col min="13367" max="13368" width="12.28515625" style="1" bestFit="1" customWidth="1"/>
    <col min="13369" max="13369" width="11.28515625" style="1" bestFit="1" customWidth="1"/>
    <col min="13370" max="13370" width="9.28515625" style="1" bestFit="1" customWidth="1"/>
    <col min="13371" max="13371" width="11.28515625" style="1" bestFit="1" customWidth="1"/>
    <col min="13372" max="13372" width="9.28515625" style="1" bestFit="1" customWidth="1"/>
    <col min="13373" max="13373" width="11.28515625" style="1" bestFit="1" customWidth="1"/>
    <col min="13374" max="13374" width="9.28515625" style="1" bestFit="1" customWidth="1"/>
    <col min="13375" max="13376" width="12.28515625" style="1" bestFit="1" customWidth="1"/>
    <col min="13377" max="13377" width="15" style="1" bestFit="1" customWidth="1"/>
    <col min="13378" max="13378" width="14.140625" style="1" customWidth="1"/>
    <col min="13379" max="13381" width="13.7109375" style="1" customWidth="1"/>
    <col min="13382" max="13382" width="18" style="1" customWidth="1"/>
    <col min="13383" max="13383" width="16.85546875" style="1" customWidth="1"/>
    <col min="13384" max="13384" width="15.85546875" style="1" customWidth="1"/>
    <col min="13385" max="13385" width="18.42578125" style="1" customWidth="1"/>
    <col min="13386" max="13386" width="19.42578125" style="1" customWidth="1"/>
    <col min="13387" max="13387" width="18.140625" style="1" customWidth="1"/>
    <col min="13388" max="13388" width="15" style="1" customWidth="1"/>
    <col min="13389" max="13393" width="17.140625" style="1" customWidth="1"/>
    <col min="13394" max="13394" width="15" style="1" bestFit="1" customWidth="1"/>
    <col min="13395" max="13395" width="12.28515625" style="1" bestFit="1" customWidth="1"/>
    <col min="13396" max="13396" width="14" style="1" bestFit="1" customWidth="1"/>
    <col min="13397" max="13397" width="13.42578125" style="1" customWidth="1"/>
    <col min="13398" max="13398" width="13.85546875" style="1" customWidth="1"/>
    <col min="13399" max="13399" width="13.28515625" style="1" customWidth="1"/>
    <col min="13400" max="13400" width="18.42578125" style="1" customWidth="1"/>
    <col min="13401" max="13401" width="16.42578125" style="1" customWidth="1"/>
    <col min="13402" max="13402" width="16" style="1" customWidth="1"/>
    <col min="13403" max="13403" width="16.5703125" style="1" customWidth="1"/>
    <col min="13404" max="13404" width="15.140625" style="1" customWidth="1"/>
    <col min="13405" max="13405" width="15.85546875" style="1" customWidth="1"/>
    <col min="13406" max="13406" width="15.140625" style="1" customWidth="1"/>
    <col min="13407" max="13407" width="15" style="1" customWidth="1"/>
    <col min="13408" max="13415" width="16.140625" style="1" customWidth="1"/>
    <col min="13416" max="13416" width="17.140625" style="1" customWidth="1"/>
    <col min="13417" max="13419" width="16.140625" style="1" customWidth="1"/>
    <col min="13420" max="13420" width="14.28515625" style="1" customWidth="1"/>
    <col min="13421" max="13423" width="16.140625" style="1" customWidth="1"/>
    <col min="13424" max="13424" width="12" style="1" customWidth="1"/>
    <col min="13425" max="13425" width="14.5703125" style="1" customWidth="1"/>
    <col min="13426" max="13426" width="12.85546875" style="1" customWidth="1"/>
    <col min="13427" max="13427" width="17" style="1" customWidth="1"/>
    <col min="13428" max="13429" width="14" style="1" customWidth="1"/>
    <col min="13430" max="13436" width="18.85546875" style="1" customWidth="1"/>
    <col min="13437" max="13437" width="19.5703125" style="1" customWidth="1"/>
    <col min="13438" max="13438" width="19.28515625" style="1" customWidth="1"/>
    <col min="13439" max="13439" width="18.140625" style="1" customWidth="1"/>
    <col min="13440" max="13440" width="17.42578125" style="1" customWidth="1"/>
    <col min="13441" max="13441" width="18.7109375" style="1" customWidth="1"/>
    <col min="13442" max="13442" width="20.85546875" style="1" customWidth="1"/>
    <col min="13443" max="13443" width="18.85546875" style="1" customWidth="1"/>
    <col min="13444" max="13444" width="19.42578125" style="1" customWidth="1"/>
    <col min="13445" max="13445" width="18" style="1" customWidth="1"/>
    <col min="13446" max="13446" width="19" style="1" customWidth="1"/>
    <col min="13447" max="13447" width="21.28515625" style="1" customWidth="1"/>
    <col min="13448" max="13458" width="13.140625" style="1" customWidth="1"/>
    <col min="13459" max="13459" width="15.5703125" style="1" customWidth="1"/>
    <col min="13460" max="13467" width="13.140625" style="1" customWidth="1"/>
    <col min="13468" max="13482" width="14" style="1" customWidth="1"/>
    <col min="13483" max="13484" width="13.28515625" style="1" customWidth="1"/>
    <col min="13485" max="13485" width="13" style="1" customWidth="1"/>
    <col min="13486" max="13488" width="14" style="1" customWidth="1"/>
    <col min="13489" max="13489" width="13.85546875" style="1" customWidth="1"/>
    <col min="13490" max="13568" width="9.140625" style="1"/>
    <col min="13569" max="13569" width="38.140625" style="1" customWidth="1"/>
    <col min="13570" max="13570" width="26.5703125" style="1" customWidth="1"/>
    <col min="13571" max="13571" width="20.85546875" style="1" customWidth="1"/>
    <col min="13572" max="13572" width="12.5703125" style="1" customWidth="1"/>
    <col min="13573" max="13573" width="12.85546875" style="1" customWidth="1"/>
    <col min="13574" max="13574" width="28.42578125" style="1" customWidth="1"/>
    <col min="13575" max="13575" width="10.140625" style="1" customWidth="1"/>
    <col min="13576" max="13576" width="9.140625" style="1" customWidth="1"/>
    <col min="13577" max="13577" width="12.5703125" style="1" customWidth="1"/>
    <col min="13578" max="13578" width="11.5703125" style="1" customWidth="1"/>
    <col min="13579" max="13580" width="18.42578125" style="1" customWidth="1"/>
    <col min="13581" max="13581" width="8.42578125" style="1" customWidth="1"/>
    <col min="13582" max="13583" width="9.140625" style="1"/>
    <col min="13584" max="13584" width="11.42578125" style="1" customWidth="1"/>
    <col min="13585" max="13585" width="12.28515625" style="1" customWidth="1"/>
    <col min="13586" max="13586" width="10.85546875" style="1" customWidth="1"/>
    <col min="13587" max="13603" width="9.140625" style="1"/>
    <col min="13604" max="13604" width="11.140625" style="1" customWidth="1"/>
    <col min="13605" max="13605" width="11.28515625" style="1" bestFit="1" customWidth="1"/>
    <col min="13606" max="13606" width="12.28515625" style="1" bestFit="1" customWidth="1"/>
    <col min="13607" max="13607" width="9.28515625" style="1" bestFit="1" customWidth="1"/>
    <col min="13608" max="13608" width="15.7109375" style="1" customWidth="1"/>
    <col min="13609" max="13609" width="13.42578125" style="1" customWidth="1"/>
    <col min="13610" max="13610" width="12.85546875" style="1" customWidth="1"/>
    <col min="13611" max="13611" width="14" style="1" customWidth="1"/>
    <col min="13612" max="13612" width="15" style="1" customWidth="1"/>
    <col min="13613" max="13613" width="15" style="1" bestFit="1" customWidth="1"/>
    <col min="13614" max="13617" width="12.28515625" style="1" bestFit="1" customWidth="1"/>
    <col min="13618" max="13618" width="11.28515625" style="1" bestFit="1" customWidth="1"/>
    <col min="13619" max="13619" width="12.28515625" style="1" bestFit="1" customWidth="1"/>
    <col min="13620" max="13620" width="13.140625" style="1" customWidth="1"/>
    <col min="13621" max="13621" width="13.28515625" style="1" customWidth="1"/>
    <col min="13622" max="13622" width="11.28515625" style="1" bestFit="1" customWidth="1"/>
    <col min="13623" max="13624" width="12.28515625" style="1" bestFit="1" customWidth="1"/>
    <col min="13625" max="13625" width="11.28515625" style="1" bestFit="1" customWidth="1"/>
    <col min="13626" max="13626" width="9.28515625" style="1" bestFit="1" customWidth="1"/>
    <col min="13627" max="13627" width="11.28515625" style="1" bestFit="1" customWidth="1"/>
    <col min="13628" max="13628" width="9.28515625" style="1" bestFit="1" customWidth="1"/>
    <col min="13629" max="13629" width="11.28515625" style="1" bestFit="1" customWidth="1"/>
    <col min="13630" max="13630" width="9.28515625" style="1" bestFit="1" customWidth="1"/>
    <col min="13631" max="13632" width="12.28515625" style="1" bestFit="1" customWidth="1"/>
    <col min="13633" max="13633" width="15" style="1" bestFit="1" customWidth="1"/>
    <col min="13634" max="13634" width="14.140625" style="1" customWidth="1"/>
    <col min="13635" max="13637" width="13.7109375" style="1" customWidth="1"/>
    <col min="13638" max="13638" width="18" style="1" customWidth="1"/>
    <col min="13639" max="13639" width="16.85546875" style="1" customWidth="1"/>
    <col min="13640" max="13640" width="15.85546875" style="1" customWidth="1"/>
    <col min="13641" max="13641" width="18.42578125" style="1" customWidth="1"/>
    <col min="13642" max="13642" width="19.42578125" style="1" customWidth="1"/>
    <col min="13643" max="13643" width="18.140625" style="1" customWidth="1"/>
    <col min="13644" max="13644" width="15" style="1" customWidth="1"/>
    <col min="13645" max="13649" width="17.140625" style="1" customWidth="1"/>
    <col min="13650" max="13650" width="15" style="1" bestFit="1" customWidth="1"/>
    <col min="13651" max="13651" width="12.28515625" style="1" bestFit="1" customWidth="1"/>
    <col min="13652" max="13652" width="14" style="1" bestFit="1" customWidth="1"/>
    <col min="13653" max="13653" width="13.42578125" style="1" customWidth="1"/>
    <col min="13654" max="13654" width="13.85546875" style="1" customWidth="1"/>
    <col min="13655" max="13655" width="13.28515625" style="1" customWidth="1"/>
    <col min="13656" max="13656" width="18.42578125" style="1" customWidth="1"/>
    <col min="13657" max="13657" width="16.42578125" style="1" customWidth="1"/>
    <col min="13658" max="13658" width="16" style="1" customWidth="1"/>
    <col min="13659" max="13659" width="16.5703125" style="1" customWidth="1"/>
    <col min="13660" max="13660" width="15.140625" style="1" customWidth="1"/>
    <col min="13661" max="13661" width="15.85546875" style="1" customWidth="1"/>
    <col min="13662" max="13662" width="15.140625" style="1" customWidth="1"/>
    <col min="13663" max="13663" width="15" style="1" customWidth="1"/>
    <col min="13664" max="13671" width="16.140625" style="1" customWidth="1"/>
    <col min="13672" max="13672" width="17.140625" style="1" customWidth="1"/>
    <col min="13673" max="13675" width="16.140625" style="1" customWidth="1"/>
    <col min="13676" max="13676" width="14.28515625" style="1" customWidth="1"/>
    <col min="13677" max="13679" width="16.140625" style="1" customWidth="1"/>
    <col min="13680" max="13680" width="12" style="1" customWidth="1"/>
    <col min="13681" max="13681" width="14.5703125" style="1" customWidth="1"/>
    <col min="13682" max="13682" width="12.85546875" style="1" customWidth="1"/>
    <col min="13683" max="13683" width="17" style="1" customWidth="1"/>
    <col min="13684" max="13685" width="14" style="1" customWidth="1"/>
    <col min="13686" max="13692" width="18.85546875" style="1" customWidth="1"/>
    <col min="13693" max="13693" width="19.5703125" style="1" customWidth="1"/>
    <col min="13694" max="13694" width="19.28515625" style="1" customWidth="1"/>
    <col min="13695" max="13695" width="18.140625" style="1" customWidth="1"/>
    <col min="13696" max="13696" width="17.42578125" style="1" customWidth="1"/>
    <col min="13697" max="13697" width="18.7109375" style="1" customWidth="1"/>
    <col min="13698" max="13698" width="20.85546875" style="1" customWidth="1"/>
    <col min="13699" max="13699" width="18.85546875" style="1" customWidth="1"/>
    <col min="13700" max="13700" width="19.42578125" style="1" customWidth="1"/>
    <col min="13701" max="13701" width="18" style="1" customWidth="1"/>
    <col min="13702" max="13702" width="19" style="1" customWidth="1"/>
    <col min="13703" max="13703" width="21.28515625" style="1" customWidth="1"/>
    <col min="13704" max="13714" width="13.140625" style="1" customWidth="1"/>
    <col min="13715" max="13715" width="15.5703125" style="1" customWidth="1"/>
    <col min="13716" max="13723" width="13.140625" style="1" customWidth="1"/>
    <col min="13724" max="13738" width="14" style="1" customWidth="1"/>
    <col min="13739" max="13740" width="13.28515625" style="1" customWidth="1"/>
    <col min="13741" max="13741" width="13" style="1" customWidth="1"/>
    <col min="13742" max="13744" width="14" style="1" customWidth="1"/>
    <col min="13745" max="13745" width="13.85546875" style="1" customWidth="1"/>
    <col min="13746" max="13824" width="9.140625" style="1"/>
    <col min="13825" max="13825" width="38.140625" style="1" customWidth="1"/>
    <col min="13826" max="13826" width="26.5703125" style="1" customWidth="1"/>
    <col min="13827" max="13827" width="20.85546875" style="1" customWidth="1"/>
    <col min="13828" max="13828" width="12.5703125" style="1" customWidth="1"/>
    <col min="13829" max="13829" width="12.85546875" style="1" customWidth="1"/>
    <col min="13830" max="13830" width="28.42578125" style="1" customWidth="1"/>
    <col min="13831" max="13831" width="10.140625" style="1" customWidth="1"/>
    <col min="13832" max="13832" width="9.140625" style="1" customWidth="1"/>
    <col min="13833" max="13833" width="12.5703125" style="1" customWidth="1"/>
    <col min="13834" max="13834" width="11.5703125" style="1" customWidth="1"/>
    <col min="13835" max="13836" width="18.42578125" style="1" customWidth="1"/>
    <col min="13837" max="13837" width="8.42578125" style="1" customWidth="1"/>
    <col min="13838" max="13839" width="9.140625" style="1"/>
    <col min="13840" max="13840" width="11.42578125" style="1" customWidth="1"/>
    <col min="13841" max="13841" width="12.28515625" style="1" customWidth="1"/>
    <col min="13842" max="13842" width="10.85546875" style="1" customWidth="1"/>
    <col min="13843" max="13859" width="9.140625" style="1"/>
    <col min="13860" max="13860" width="11.140625" style="1" customWidth="1"/>
    <col min="13861" max="13861" width="11.28515625" style="1" bestFit="1" customWidth="1"/>
    <col min="13862" max="13862" width="12.28515625" style="1" bestFit="1" customWidth="1"/>
    <col min="13863" max="13863" width="9.28515625" style="1" bestFit="1" customWidth="1"/>
    <col min="13864" max="13864" width="15.7109375" style="1" customWidth="1"/>
    <col min="13865" max="13865" width="13.42578125" style="1" customWidth="1"/>
    <col min="13866" max="13866" width="12.85546875" style="1" customWidth="1"/>
    <col min="13867" max="13867" width="14" style="1" customWidth="1"/>
    <col min="13868" max="13868" width="15" style="1" customWidth="1"/>
    <col min="13869" max="13869" width="15" style="1" bestFit="1" customWidth="1"/>
    <col min="13870" max="13873" width="12.28515625" style="1" bestFit="1" customWidth="1"/>
    <col min="13874" max="13874" width="11.28515625" style="1" bestFit="1" customWidth="1"/>
    <col min="13875" max="13875" width="12.28515625" style="1" bestFit="1" customWidth="1"/>
    <col min="13876" max="13876" width="13.140625" style="1" customWidth="1"/>
    <col min="13877" max="13877" width="13.28515625" style="1" customWidth="1"/>
    <col min="13878" max="13878" width="11.28515625" style="1" bestFit="1" customWidth="1"/>
    <col min="13879" max="13880" width="12.28515625" style="1" bestFit="1" customWidth="1"/>
    <col min="13881" max="13881" width="11.28515625" style="1" bestFit="1" customWidth="1"/>
    <col min="13882" max="13882" width="9.28515625" style="1" bestFit="1" customWidth="1"/>
    <col min="13883" max="13883" width="11.28515625" style="1" bestFit="1" customWidth="1"/>
    <col min="13884" max="13884" width="9.28515625" style="1" bestFit="1" customWidth="1"/>
    <col min="13885" max="13885" width="11.28515625" style="1" bestFit="1" customWidth="1"/>
    <col min="13886" max="13886" width="9.28515625" style="1" bestFit="1" customWidth="1"/>
    <col min="13887" max="13888" width="12.28515625" style="1" bestFit="1" customWidth="1"/>
    <col min="13889" max="13889" width="15" style="1" bestFit="1" customWidth="1"/>
    <col min="13890" max="13890" width="14.140625" style="1" customWidth="1"/>
    <col min="13891" max="13893" width="13.7109375" style="1" customWidth="1"/>
    <col min="13894" max="13894" width="18" style="1" customWidth="1"/>
    <col min="13895" max="13895" width="16.85546875" style="1" customWidth="1"/>
    <col min="13896" max="13896" width="15.85546875" style="1" customWidth="1"/>
    <col min="13897" max="13897" width="18.42578125" style="1" customWidth="1"/>
    <col min="13898" max="13898" width="19.42578125" style="1" customWidth="1"/>
    <col min="13899" max="13899" width="18.140625" style="1" customWidth="1"/>
    <col min="13900" max="13900" width="15" style="1" customWidth="1"/>
    <col min="13901" max="13905" width="17.140625" style="1" customWidth="1"/>
    <col min="13906" max="13906" width="15" style="1" bestFit="1" customWidth="1"/>
    <col min="13907" max="13907" width="12.28515625" style="1" bestFit="1" customWidth="1"/>
    <col min="13908" max="13908" width="14" style="1" bestFit="1" customWidth="1"/>
    <col min="13909" max="13909" width="13.42578125" style="1" customWidth="1"/>
    <col min="13910" max="13910" width="13.85546875" style="1" customWidth="1"/>
    <col min="13911" max="13911" width="13.28515625" style="1" customWidth="1"/>
    <col min="13912" max="13912" width="18.42578125" style="1" customWidth="1"/>
    <col min="13913" max="13913" width="16.42578125" style="1" customWidth="1"/>
    <col min="13914" max="13914" width="16" style="1" customWidth="1"/>
    <col min="13915" max="13915" width="16.5703125" style="1" customWidth="1"/>
    <col min="13916" max="13916" width="15.140625" style="1" customWidth="1"/>
    <col min="13917" max="13917" width="15.85546875" style="1" customWidth="1"/>
    <col min="13918" max="13918" width="15.140625" style="1" customWidth="1"/>
    <col min="13919" max="13919" width="15" style="1" customWidth="1"/>
    <col min="13920" max="13927" width="16.140625" style="1" customWidth="1"/>
    <col min="13928" max="13928" width="17.140625" style="1" customWidth="1"/>
    <col min="13929" max="13931" width="16.140625" style="1" customWidth="1"/>
    <col min="13932" max="13932" width="14.28515625" style="1" customWidth="1"/>
    <col min="13933" max="13935" width="16.140625" style="1" customWidth="1"/>
    <col min="13936" max="13936" width="12" style="1" customWidth="1"/>
    <col min="13937" max="13937" width="14.5703125" style="1" customWidth="1"/>
    <col min="13938" max="13938" width="12.85546875" style="1" customWidth="1"/>
    <col min="13939" max="13939" width="17" style="1" customWidth="1"/>
    <col min="13940" max="13941" width="14" style="1" customWidth="1"/>
    <col min="13942" max="13948" width="18.85546875" style="1" customWidth="1"/>
    <col min="13949" max="13949" width="19.5703125" style="1" customWidth="1"/>
    <col min="13950" max="13950" width="19.28515625" style="1" customWidth="1"/>
    <col min="13951" max="13951" width="18.140625" style="1" customWidth="1"/>
    <col min="13952" max="13952" width="17.42578125" style="1" customWidth="1"/>
    <col min="13953" max="13953" width="18.7109375" style="1" customWidth="1"/>
    <col min="13954" max="13954" width="20.85546875" style="1" customWidth="1"/>
    <col min="13955" max="13955" width="18.85546875" style="1" customWidth="1"/>
    <col min="13956" max="13956" width="19.42578125" style="1" customWidth="1"/>
    <col min="13957" max="13957" width="18" style="1" customWidth="1"/>
    <col min="13958" max="13958" width="19" style="1" customWidth="1"/>
    <col min="13959" max="13959" width="21.28515625" style="1" customWidth="1"/>
    <col min="13960" max="13970" width="13.140625" style="1" customWidth="1"/>
    <col min="13971" max="13971" width="15.5703125" style="1" customWidth="1"/>
    <col min="13972" max="13979" width="13.140625" style="1" customWidth="1"/>
    <col min="13980" max="13994" width="14" style="1" customWidth="1"/>
    <col min="13995" max="13996" width="13.28515625" style="1" customWidth="1"/>
    <col min="13997" max="13997" width="13" style="1" customWidth="1"/>
    <col min="13998" max="14000" width="14" style="1" customWidth="1"/>
    <col min="14001" max="14001" width="13.85546875" style="1" customWidth="1"/>
    <col min="14002" max="14080" width="9.140625" style="1"/>
    <col min="14081" max="14081" width="38.140625" style="1" customWidth="1"/>
    <col min="14082" max="14082" width="26.5703125" style="1" customWidth="1"/>
    <col min="14083" max="14083" width="20.85546875" style="1" customWidth="1"/>
    <col min="14084" max="14084" width="12.5703125" style="1" customWidth="1"/>
    <col min="14085" max="14085" width="12.85546875" style="1" customWidth="1"/>
    <col min="14086" max="14086" width="28.42578125" style="1" customWidth="1"/>
    <col min="14087" max="14087" width="10.140625" style="1" customWidth="1"/>
    <col min="14088" max="14088" width="9.140625" style="1" customWidth="1"/>
    <col min="14089" max="14089" width="12.5703125" style="1" customWidth="1"/>
    <col min="14090" max="14090" width="11.5703125" style="1" customWidth="1"/>
    <col min="14091" max="14092" width="18.42578125" style="1" customWidth="1"/>
    <col min="14093" max="14093" width="8.42578125" style="1" customWidth="1"/>
    <col min="14094" max="14095" width="9.140625" style="1"/>
    <col min="14096" max="14096" width="11.42578125" style="1" customWidth="1"/>
    <col min="14097" max="14097" width="12.28515625" style="1" customWidth="1"/>
    <col min="14098" max="14098" width="10.85546875" style="1" customWidth="1"/>
    <col min="14099" max="14115" width="9.140625" style="1"/>
    <col min="14116" max="14116" width="11.140625" style="1" customWidth="1"/>
    <col min="14117" max="14117" width="11.28515625" style="1" bestFit="1" customWidth="1"/>
    <col min="14118" max="14118" width="12.28515625" style="1" bestFit="1" customWidth="1"/>
    <col min="14119" max="14119" width="9.28515625" style="1" bestFit="1" customWidth="1"/>
    <col min="14120" max="14120" width="15.7109375" style="1" customWidth="1"/>
    <col min="14121" max="14121" width="13.42578125" style="1" customWidth="1"/>
    <col min="14122" max="14122" width="12.85546875" style="1" customWidth="1"/>
    <col min="14123" max="14123" width="14" style="1" customWidth="1"/>
    <col min="14124" max="14124" width="15" style="1" customWidth="1"/>
    <col min="14125" max="14125" width="15" style="1" bestFit="1" customWidth="1"/>
    <col min="14126" max="14129" width="12.28515625" style="1" bestFit="1" customWidth="1"/>
    <col min="14130" max="14130" width="11.28515625" style="1" bestFit="1" customWidth="1"/>
    <col min="14131" max="14131" width="12.28515625" style="1" bestFit="1" customWidth="1"/>
    <col min="14132" max="14132" width="13.140625" style="1" customWidth="1"/>
    <col min="14133" max="14133" width="13.28515625" style="1" customWidth="1"/>
    <col min="14134" max="14134" width="11.28515625" style="1" bestFit="1" customWidth="1"/>
    <col min="14135" max="14136" width="12.28515625" style="1" bestFit="1" customWidth="1"/>
    <col min="14137" max="14137" width="11.28515625" style="1" bestFit="1" customWidth="1"/>
    <col min="14138" max="14138" width="9.28515625" style="1" bestFit="1" customWidth="1"/>
    <col min="14139" max="14139" width="11.28515625" style="1" bestFit="1" customWidth="1"/>
    <col min="14140" max="14140" width="9.28515625" style="1" bestFit="1" customWidth="1"/>
    <col min="14141" max="14141" width="11.28515625" style="1" bestFit="1" customWidth="1"/>
    <col min="14142" max="14142" width="9.28515625" style="1" bestFit="1" customWidth="1"/>
    <col min="14143" max="14144" width="12.28515625" style="1" bestFit="1" customWidth="1"/>
    <col min="14145" max="14145" width="15" style="1" bestFit="1" customWidth="1"/>
    <col min="14146" max="14146" width="14.140625" style="1" customWidth="1"/>
    <col min="14147" max="14149" width="13.7109375" style="1" customWidth="1"/>
    <col min="14150" max="14150" width="18" style="1" customWidth="1"/>
    <col min="14151" max="14151" width="16.85546875" style="1" customWidth="1"/>
    <col min="14152" max="14152" width="15.85546875" style="1" customWidth="1"/>
    <col min="14153" max="14153" width="18.42578125" style="1" customWidth="1"/>
    <col min="14154" max="14154" width="19.42578125" style="1" customWidth="1"/>
    <col min="14155" max="14155" width="18.140625" style="1" customWidth="1"/>
    <col min="14156" max="14156" width="15" style="1" customWidth="1"/>
    <col min="14157" max="14161" width="17.140625" style="1" customWidth="1"/>
    <col min="14162" max="14162" width="15" style="1" bestFit="1" customWidth="1"/>
    <col min="14163" max="14163" width="12.28515625" style="1" bestFit="1" customWidth="1"/>
    <col min="14164" max="14164" width="14" style="1" bestFit="1" customWidth="1"/>
    <col min="14165" max="14165" width="13.42578125" style="1" customWidth="1"/>
    <col min="14166" max="14166" width="13.85546875" style="1" customWidth="1"/>
    <col min="14167" max="14167" width="13.28515625" style="1" customWidth="1"/>
    <col min="14168" max="14168" width="18.42578125" style="1" customWidth="1"/>
    <col min="14169" max="14169" width="16.42578125" style="1" customWidth="1"/>
    <col min="14170" max="14170" width="16" style="1" customWidth="1"/>
    <col min="14171" max="14171" width="16.5703125" style="1" customWidth="1"/>
    <col min="14172" max="14172" width="15.140625" style="1" customWidth="1"/>
    <col min="14173" max="14173" width="15.85546875" style="1" customWidth="1"/>
    <col min="14174" max="14174" width="15.140625" style="1" customWidth="1"/>
    <col min="14175" max="14175" width="15" style="1" customWidth="1"/>
    <col min="14176" max="14183" width="16.140625" style="1" customWidth="1"/>
    <col min="14184" max="14184" width="17.140625" style="1" customWidth="1"/>
    <col min="14185" max="14187" width="16.140625" style="1" customWidth="1"/>
    <col min="14188" max="14188" width="14.28515625" style="1" customWidth="1"/>
    <col min="14189" max="14191" width="16.140625" style="1" customWidth="1"/>
    <col min="14192" max="14192" width="12" style="1" customWidth="1"/>
    <col min="14193" max="14193" width="14.5703125" style="1" customWidth="1"/>
    <col min="14194" max="14194" width="12.85546875" style="1" customWidth="1"/>
    <col min="14195" max="14195" width="17" style="1" customWidth="1"/>
    <col min="14196" max="14197" width="14" style="1" customWidth="1"/>
    <col min="14198" max="14204" width="18.85546875" style="1" customWidth="1"/>
    <col min="14205" max="14205" width="19.5703125" style="1" customWidth="1"/>
    <col min="14206" max="14206" width="19.28515625" style="1" customWidth="1"/>
    <col min="14207" max="14207" width="18.140625" style="1" customWidth="1"/>
    <col min="14208" max="14208" width="17.42578125" style="1" customWidth="1"/>
    <col min="14209" max="14209" width="18.7109375" style="1" customWidth="1"/>
    <col min="14210" max="14210" width="20.85546875" style="1" customWidth="1"/>
    <col min="14211" max="14211" width="18.85546875" style="1" customWidth="1"/>
    <col min="14212" max="14212" width="19.42578125" style="1" customWidth="1"/>
    <col min="14213" max="14213" width="18" style="1" customWidth="1"/>
    <col min="14214" max="14214" width="19" style="1" customWidth="1"/>
    <col min="14215" max="14215" width="21.28515625" style="1" customWidth="1"/>
    <col min="14216" max="14226" width="13.140625" style="1" customWidth="1"/>
    <col min="14227" max="14227" width="15.5703125" style="1" customWidth="1"/>
    <col min="14228" max="14235" width="13.140625" style="1" customWidth="1"/>
    <col min="14236" max="14250" width="14" style="1" customWidth="1"/>
    <col min="14251" max="14252" width="13.28515625" style="1" customWidth="1"/>
    <col min="14253" max="14253" width="13" style="1" customWidth="1"/>
    <col min="14254" max="14256" width="14" style="1" customWidth="1"/>
    <col min="14257" max="14257" width="13.85546875" style="1" customWidth="1"/>
    <col min="14258" max="14336" width="9.140625" style="1"/>
    <col min="14337" max="14337" width="38.140625" style="1" customWidth="1"/>
    <col min="14338" max="14338" width="26.5703125" style="1" customWidth="1"/>
    <col min="14339" max="14339" width="20.85546875" style="1" customWidth="1"/>
    <col min="14340" max="14340" width="12.5703125" style="1" customWidth="1"/>
    <col min="14341" max="14341" width="12.85546875" style="1" customWidth="1"/>
    <col min="14342" max="14342" width="28.42578125" style="1" customWidth="1"/>
    <col min="14343" max="14343" width="10.140625" style="1" customWidth="1"/>
    <col min="14344" max="14344" width="9.140625" style="1" customWidth="1"/>
    <col min="14345" max="14345" width="12.5703125" style="1" customWidth="1"/>
    <col min="14346" max="14346" width="11.5703125" style="1" customWidth="1"/>
    <col min="14347" max="14348" width="18.42578125" style="1" customWidth="1"/>
    <col min="14349" max="14349" width="8.42578125" style="1" customWidth="1"/>
    <col min="14350" max="14351" width="9.140625" style="1"/>
    <col min="14352" max="14352" width="11.42578125" style="1" customWidth="1"/>
    <col min="14353" max="14353" width="12.28515625" style="1" customWidth="1"/>
    <col min="14354" max="14354" width="10.85546875" style="1" customWidth="1"/>
    <col min="14355" max="14371" width="9.140625" style="1"/>
    <col min="14372" max="14372" width="11.140625" style="1" customWidth="1"/>
    <col min="14373" max="14373" width="11.28515625" style="1" bestFit="1" customWidth="1"/>
    <col min="14374" max="14374" width="12.28515625" style="1" bestFit="1" customWidth="1"/>
    <col min="14375" max="14375" width="9.28515625" style="1" bestFit="1" customWidth="1"/>
    <col min="14376" max="14376" width="15.7109375" style="1" customWidth="1"/>
    <col min="14377" max="14377" width="13.42578125" style="1" customWidth="1"/>
    <col min="14378" max="14378" width="12.85546875" style="1" customWidth="1"/>
    <col min="14379" max="14379" width="14" style="1" customWidth="1"/>
    <col min="14380" max="14380" width="15" style="1" customWidth="1"/>
    <col min="14381" max="14381" width="15" style="1" bestFit="1" customWidth="1"/>
    <col min="14382" max="14385" width="12.28515625" style="1" bestFit="1" customWidth="1"/>
    <col min="14386" max="14386" width="11.28515625" style="1" bestFit="1" customWidth="1"/>
    <col min="14387" max="14387" width="12.28515625" style="1" bestFit="1" customWidth="1"/>
    <col min="14388" max="14388" width="13.140625" style="1" customWidth="1"/>
    <col min="14389" max="14389" width="13.28515625" style="1" customWidth="1"/>
    <col min="14390" max="14390" width="11.28515625" style="1" bestFit="1" customWidth="1"/>
    <col min="14391" max="14392" width="12.28515625" style="1" bestFit="1" customWidth="1"/>
    <col min="14393" max="14393" width="11.28515625" style="1" bestFit="1" customWidth="1"/>
    <col min="14394" max="14394" width="9.28515625" style="1" bestFit="1" customWidth="1"/>
    <col min="14395" max="14395" width="11.28515625" style="1" bestFit="1" customWidth="1"/>
    <col min="14396" max="14396" width="9.28515625" style="1" bestFit="1" customWidth="1"/>
    <col min="14397" max="14397" width="11.28515625" style="1" bestFit="1" customWidth="1"/>
    <col min="14398" max="14398" width="9.28515625" style="1" bestFit="1" customWidth="1"/>
    <col min="14399" max="14400" width="12.28515625" style="1" bestFit="1" customWidth="1"/>
    <col min="14401" max="14401" width="15" style="1" bestFit="1" customWidth="1"/>
    <col min="14402" max="14402" width="14.140625" style="1" customWidth="1"/>
    <col min="14403" max="14405" width="13.7109375" style="1" customWidth="1"/>
    <col min="14406" max="14406" width="18" style="1" customWidth="1"/>
    <col min="14407" max="14407" width="16.85546875" style="1" customWidth="1"/>
    <col min="14408" max="14408" width="15.85546875" style="1" customWidth="1"/>
    <col min="14409" max="14409" width="18.42578125" style="1" customWidth="1"/>
    <col min="14410" max="14410" width="19.42578125" style="1" customWidth="1"/>
    <col min="14411" max="14411" width="18.140625" style="1" customWidth="1"/>
    <col min="14412" max="14412" width="15" style="1" customWidth="1"/>
    <col min="14413" max="14417" width="17.140625" style="1" customWidth="1"/>
    <col min="14418" max="14418" width="15" style="1" bestFit="1" customWidth="1"/>
    <col min="14419" max="14419" width="12.28515625" style="1" bestFit="1" customWidth="1"/>
    <col min="14420" max="14420" width="14" style="1" bestFit="1" customWidth="1"/>
    <col min="14421" max="14421" width="13.42578125" style="1" customWidth="1"/>
    <col min="14422" max="14422" width="13.85546875" style="1" customWidth="1"/>
    <col min="14423" max="14423" width="13.28515625" style="1" customWidth="1"/>
    <col min="14424" max="14424" width="18.42578125" style="1" customWidth="1"/>
    <col min="14425" max="14425" width="16.42578125" style="1" customWidth="1"/>
    <col min="14426" max="14426" width="16" style="1" customWidth="1"/>
    <col min="14427" max="14427" width="16.5703125" style="1" customWidth="1"/>
    <col min="14428" max="14428" width="15.140625" style="1" customWidth="1"/>
    <col min="14429" max="14429" width="15.85546875" style="1" customWidth="1"/>
    <col min="14430" max="14430" width="15.140625" style="1" customWidth="1"/>
    <col min="14431" max="14431" width="15" style="1" customWidth="1"/>
    <col min="14432" max="14439" width="16.140625" style="1" customWidth="1"/>
    <col min="14440" max="14440" width="17.140625" style="1" customWidth="1"/>
    <col min="14441" max="14443" width="16.140625" style="1" customWidth="1"/>
    <col min="14444" max="14444" width="14.28515625" style="1" customWidth="1"/>
    <col min="14445" max="14447" width="16.140625" style="1" customWidth="1"/>
    <col min="14448" max="14448" width="12" style="1" customWidth="1"/>
    <col min="14449" max="14449" width="14.5703125" style="1" customWidth="1"/>
    <col min="14450" max="14450" width="12.85546875" style="1" customWidth="1"/>
    <col min="14451" max="14451" width="17" style="1" customWidth="1"/>
    <col min="14452" max="14453" width="14" style="1" customWidth="1"/>
    <col min="14454" max="14460" width="18.85546875" style="1" customWidth="1"/>
    <col min="14461" max="14461" width="19.5703125" style="1" customWidth="1"/>
    <col min="14462" max="14462" width="19.28515625" style="1" customWidth="1"/>
    <col min="14463" max="14463" width="18.140625" style="1" customWidth="1"/>
    <col min="14464" max="14464" width="17.42578125" style="1" customWidth="1"/>
    <col min="14465" max="14465" width="18.7109375" style="1" customWidth="1"/>
    <col min="14466" max="14466" width="20.85546875" style="1" customWidth="1"/>
    <col min="14467" max="14467" width="18.85546875" style="1" customWidth="1"/>
    <col min="14468" max="14468" width="19.42578125" style="1" customWidth="1"/>
    <col min="14469" max="14469" width="18" style="1" customWidth="1"/>
    <col min="14470" max="14470" width="19" style="1" customWidth="1"/>
    <col min="14471" max="14471" width="21.28515625" style="1" customWidth="1"/>
    <col min="14472" max="14482" width="13.140625" style="1" customWidth="1"/>
    <col min="14483" max="14483" width="15.5703125" style="1" customWidth="1"/>
    <col min="14484" max="14491" width="13.140625" style="1" customWidth="1"/>
    <col min="14492" max="14506" width="14" style="1" customWidth="1"/>
    <col min="14507" max="14508" width="13.28515625" style="1" customWidth="1"/>
    <col min="14509" max="14509" width="13" style="1" customWidth="1"/>
    <col min="14510" max="14512" width="14" style="1" customWidth="1"/>
    <col min="14513" max="14513" width="13.85546875" style="1" customWidth="1"/>
    <col min="14514" max="14592" width="9.140625" style="1"/>
    <col min="14593" max="14593" width="38.140625" style="1" customWidth="1"/>
    <col min="14594" max="14594" width="26.5703125" style="1" customWidth="1"/>
    <col min="14595" max="14595" width="20.85546875" style="1" customWidth="1"/>
    <col min="14596" max="14596" width="12.5703125" style="1" customWidth="1"/>
    <col min="14597" max="14597" width="12.85546875" style="1" customWidth="1"/>
    <col min="14598" max="14598" width="28.42578125" style="1" customWidth="1"/>
    <col min="14599" max="14599" width="10.140625" style="1" customWidth="1"/>
    <col min="14600" max="14600" width="9.140625" style="1" customWidth="1"/>
    <col min="14601" max="14601" width="12.5703125" style="1" customWidth="1"/>
    <col min="14602" max="14602" width="11.5703125" style="1" customWidth="1"/>
    <col min="14603" max="14604" width="18.42578125" style="1" customWidth="1"/>
    <col min="14605" max="14605" width="8.42578125" style="1" customWidth="1"/>
    <col min="14606" max="14607" width="9.140625" style="1"/>
    <col min="14608" max="14608" width="11.42578125" style="1" customWidth="1"/>
    <col min="14609" max="14609" width="12.28515625" style="1" customWidth="1"/>
    <col min="14610" max="14610" width="10.85546875" style="1" customWidth="1"/>
    <col min="14611" max="14627" width="9.140625" style="1"/>
    <col min="14628" max="14628" width="11.140625" style="1" customWidth="1"/>
    <col min="14629" max="14629" width="11.28515625" style="1" bestFit="1" customWidth="1"/>
    <col min="14630" max="14630" width="12.28515625" style="1" bestFit="1" customWidth="1"/>
    <col min="14631" max="14631" width="9.28515625" style="1" bestFit="1" customWidth="1"/>
    <col min="14632" max="14632" width="15.7109375" style="1" customWidth="1"/>
    <col min="14633" max="14633" width="13.42578125" style="1" customWidth="1"/>
    <col min="14634" max="14634" width="12.85546875" style="1" customWidth="1"/>
    <col min="14635" max="14635" width="14" style="1" customWidth="1"/>
    <col min="14636" max="14636" width="15" style="1" customWidth="1"/>
    <col min="14637" max="14637" width="15" style="1" bestFit="1" customWidth="1"/>
    <col min="14638" max="14641" width="12.28515625" style="1" bestFit="1" customWidth="1"/>
    <col min="14642" max="14642" width="11.28515625" style="1" bestFit="1" customWidth="1"/>
    <col min="14643" max="14643" width="12.28515625" style="1" bestFit="1" customWidth="1"/>
    <col min="14644" max="14644" width="13.140625" style="1" customWidth="1"/>
    <col min="14645" max="14645" width="13.28515625" style="1" customWidth="1"/>
    <col min="14646" max="14646" width="11.28515625" style="1" bestFit="1" customWidth="1"/>
    <col min="14647" max="14648" width="12.28515625" style="1" bestFit="1" customWidth="1"/>
    <col min="14649" max="14649" width="11.28515625" style="1" bestFit="1" customWidth="1"/>
    <col min="14650" max="14650" width="9.28515625" style="1" bestFit="1" customWidth="1"/>
    <col min="14651" max="14651" width="11.28515625" style="1" bestFit="1" customWidth="1"/>
    <col min="14652" max="14652" width="9.28515625" style="1" bestFit="1" customWidth="1"/>
    <col min="14653" max="14653" width="11.28515625" style="1" bestFit="1" customWidth="1"/>
    <col min="14654" max="14654" width="9.28515625" style="1" bestFit="1" customWidth="1"/>
    <col min="14655" max="14656" width="12.28515625" style="1" bestFit="1" customWidth="1"/>
    <col min="14657" max="14657" width="15" style="1" bestFit="1" customWidth="1"/>
    <col min="14658" max="14658" width="14.140625" style="1" customWidth="1"/>
    <col min="14659" max="14661" width="13.7109375" style="1" customWidth="1"/>
    <col min="14662" max="14662" width="18" style="1" customWidth="1"/>
    <col min="14663" max="14663" width="16.85546875" style="1" customWidth="1"/>
    <col min="14664" max="14664" width="15.85546875" style="1" customWidth="1"/>
    <col min="14665" max="14665" width="18.42578125" style="1" customWidth="1"/>
    <col min="14666" max="14666" width="19.42578125" style="1" customWidth="1"/>
    <col min="14667" max="14667" width="18.140625" style="1" customWidth="1"/>
    <col min="14668" max="14668" width="15" style="1" customWidth="1"/>
    <col min="14669" max="14673" width="17.140625" style="1" customWidth="1"/>
    <col min="14674" max="14674" width="15" style="1" bestFit="1" customWidth="1"/>
    <col min="14675" max="14675" width="12.28515625" style="1" bestFit="1" customWidth="1"/>
    <col min="14676" max="14676" width="14" style="1" bestFit="1" customWidth="1"/>
    <col min="14677" max="14677" width="13.42578125" style="1" customWidth="1"/>
    <col min="14678" max="14678" width="13.85546875" style="1" customWidth="1"/>
    <col min="14679" max="14679" width="13.28515625" style="1" customWidth="1"/>
    <col min="14680" max="14680" width="18.42578125" style="1" customWidth="1"/>
    <col min="14681" max="14681" width="16.42578125" style="1" customWidth="1"/>
    <col min="14682" max="14682" width="16" style="1" customWidth="1"/>
    <col min="14683" max="14683" width="16.5703125" style="1" customWidth="1"/>
    <col min="14684" max="14684" width="15.140625" style="1" customWidth="1"/>
    <col min="14685" max="14685" width="15.85546875" style="1" customWidth="1"/>
    <col min="14686" max="14686" width="15.140625" style="1" customWidth="1"/>
    <col min="14687" max="14687" width="15" style="1" customWidth="1"/>
    <col min="14688" max="14695" width="16.140625" style="1" customWidth="1"/>
    <col min="14696" max="14696" width="17.140625" style="1" customWidth="1"/>
    <col min="14697" max="14699" width="16.140625" style="1" customWidth="1"/>
    <col min="14700" max="14700" width="14.28515625" style="1" customWidth="1"/>
    <col min="14701" max="14703" width="16.140625" style="1" customWidth="1"/>
    <col min="14704" max="14704" width="12" style="1" customWidth="1"/>
    <col min="14705" max="14705" width="14.5703125" style="1" customWidth="1"/>
    <col min="14706" max="14706" width="12.85546875" style="1" customWidth="1"/>
    <col min="14707" max="14707" width="17" style="1" customWidth="1"/>
    <col min="14708" max="14709" width="14" style="1" customWidth="1"/>
    <col min="14710" max="14716" width="18.85546875" style="1" customWidth="1"/>
    <col min="14717" max="14717" width="19.5703125" style="1" customWidth="1"/>
    <col min="14718" max="14718" width="19.28515625" style="1" customWidth="1"/>
    <col min="14719" max="14719" width="18.140625" style="1" customWidth="1"/>
    <col min="14720" max="14720" width="17.42578125" style="1" customWidth="1"/>
    <col min="14721" max="14721" width="18.7109375" style="1" customWidth="1"/>
    <col min="14722" max="14722" width="20.85546875" style="1" customWidth="1"/>
    <col min="14723" max="14723" width="18.85546875" style="1" customWidth="1"/>
    <col min="14724" max="14724" width="19.42578125" style="1" customWidth="1"/>
    <col min="14725" max="14725" width="18" style="1" customWidth="1"/>
    <col min="14726" max="14726" width="19" style="1" customWidth="1"/>
    <col min="14727" max="14727" width="21.28515625" style="1" customWidth="1"/>
    <col min="14728" max="14738" width="13.140625" style="1" customWidth="1"/>
    <col min="14739" max="14739" width="15.5703125" style="1" customWidth="1"/>
    <col min="14740" max="14747" width="13.140625" style="1" customWidth="1"/>
    <col min="14748" max="14762" width="14" style="1" customWidth="1"/>
    <col min="14763" max="14764" width="13.28515625" style="1" customWidth="1"/>
    <col min="14765" max="14765" width="13" style="1" customWidth="1"/>
    <col min="14766" max="14768" width="14" style="1" customWidth="1"/>
    <col min="14769" max="14769" width="13.85546875" style="1" customWidth="1"/>
    <col min="14770" max="14848" width="9.140625" style="1"/>
    <col min="14849" max="14849" width="38.140625" style="1" customWidth="1"/>
    <col min="14850" max="14850" width="26.5703125" style="1" customWidth="1"/>
    <col min="14851" max="14851" width="20.85546875" style="1" customWidth="1"/>
    <col min="14852" max="14852" width="12.5703125" style="1" customWidth="1"/>
    <col min="14853" max="14853" width="12.85546875" style="1" customWidth="1"/>
    <col min="14854" max="14854" width="28.42578125" style="1" customWidth="1"/>
    <col min="14855" max="14855" width="10.140625" style="1" customWidth="1"/>
    <col min="14856" max="14856" width="9.140625" style="1" customWidth="1"/>
    <col min="14857" max="14857" width="12.5703125" style="1" customWidth="1"/>
    <col min="14858" max="14858" width="11.5703125" style="1" customWidth="1"/>
    <col min="14859" max="14860" width="18.42578125" style="1" customWidth="1"/>
    <col min="14861" max="14861" width="8.42578125" style="1" customWidth="1"/>
    <col min="14862" max="14863" width="9.140625" style="1"/>
    <col min="14864" max="14864" width="11.42578125" style="1" customWidth="1"/>
    <col min="14865" max="14865" width="12.28515625" style="1" customWidth="1"/>
    <col min="14866" max="14866" width="10.85546875" style="1" customWidth="1"/>
    <col min="14867" max="14883" width="9.140625" style="1"/>
    <col min="14884" max="14884" width="11.140625" style="1" customWidth="1"/>
    <col min="14885" max="14885" width="11.28515625" style="1" bestFit="1" customWidth="1"/>
    <col min="14886" max="14886" width="12.28515625" style="1" bestFit="1" customWidth="1"/>
    <col min="14887" max="14887" width="9.28515625" style="1" bestFit="1" customWidth="1"/>
    <col min="14888" max="14888" width="15.7109375" style="1" customWidth="1"/>
    <col min="14889" max="14889" width="13.42578125" style="1" customWidth="1"/>
    <col min="14890" max="14890" width="12.85546875" style="1" customWidth="1"/>
    <col min="14891" max="14891" width="14" style="1" customWidth="1"/>
    <col min="14892" max="14892" width="15" style="1" customWidth="1"/>
    <col min="14893" max="14893" width="15" style="1" bestFit="1" customWidth="1"/>
    <col min="14894" max="14897" width="12.28515625" style="1" bestFit="1" customWidth="1"/>
    <col min="14898" max="14898" width="11.28515625" style="1" bestFit="1" customWidth="1"/>
    <col min="14899" max="14899" width="12.28515625" style="1" bestFit="1" customWidth="1"/>
    <col min="14900" max="14900" width="13.140625" style="1" customWidth="1"/>
    <col min="14901" max="14901" width="13.28515625" style="1" customWidth="1"/>
    <col min="14902" max="14902" width="11.28515625" style="1" bestFit="1" customWidth="1"/>
    <col min="14903" max="14904" width="12.28515625" style="1" bestFit="1" customWidth="1"/>
    <col min="14905" max="14905" width="11.28515625" style="1" bestFit="1" customWidth="1"/>
    <col min="14906" max="14906" width="9.28515625" style="1" bestFit="1" customWidth="1"/>
    <col min="14907" max="14907" width="11.28515625" style="1" bestFit="1" customWidth="1"/>
    <col min="14908" max="14908" width="9.28515625" style="1" bestFit="1" customWidth="1"/>
    <col min="14909" max="14909" width="11.28515625" style="1" bestFit="1" customWidth="1"/>
    <col min="14910" max="14910" width="9.28515625" style="1" bestFit="1" customWidth="1"/>
    <col min="14911" max="14912" width="12.28515625" style="1" bestFit="1" customWidth="1"/>
    <col min="14913" max="14913" width="15" style="1" bestFit="1" customWidth="1"/>
    <col min="14914" max="14914" width="14.140625" style="1" customWidth="1"/>
    <col min="14915" max="14917" width="13.7109375" style="1" customWidth="1"/>
    <col min="14918" max="14918" width="18" style="1" customWidth="1"/>
    <col min="14919" max="14919" width="16.85546875" style="1" customWidth="1"/>
    <col min="14920" max="14920" width="15.85546875" style="1" customWidth="1"/>
    <col min="14921" max="14921" width="18.42578125" style="1" customWidth="1"/>
    <col min="14922" max="14922" width="19.42578125" style="1" customWidth="1"/>
    <col min="14923" max="14923" width="18.140625" style="1" customWidth="1"/>
    <col min="14924" max="14924" width="15" style="1" customWidth="1"/>
    <col min="14925" max="14929" width="17.140625" style="1" customWidth="1"/>
    <col min="14930" max="14930" width="15" style="1" bestFit="1" customWidth="1"/>
    <col min="14931" max="14931" width="12.28515625" style="1" bestFit="1" customWidth="1"/>
    <col min="14932" max="14932" width="14" style="1" bestFit="1" customWidth="1"/>
    <col min="14933" max="14933" width="13.42578125" style="1" customWidth="1"/>
    <col min="14934" max="14934" width="13.85546875" style="1" customWidth="1"/>
    <col min="14935" max="14935" width="13.28515625" style="1" customWidth="1"/>
    <col min="14936" max="14936" width="18.42578125" style="1" customWidth="1"/>
    <col min="14937" max="14937" width="16.42578125" style="1" customWidth="1"/>
    <col min="14938" max="14938" width="16" style="1" customWidth="1"/>
    <col min="14939" max="14939" width="16.5703125" style="1" customWidth="1"/>
    <col min="14940" max="14940" width="15.140625" style="1" customWidth="1"/>
    <col min="14941" max="14941" width="15.85546875" style="1" customWidth="1"/>
    <col min="14942" max="14942" width="15.140625" style="1" customWidth="1"/>
    <col min="14943" max="14943" width="15" style="1" customWidth="1"/>
    <col min="14944" max="14951" width="16.140625" style="1" customWidth="1"/>
    <col min="14952" max="14952" width="17.140625" style="1" customWidth="1"/>
    <col min="14953" max="14955" width="16.140625" style="1" customWidth="1"/>
    <col min="14956" max="14956" width="14.28515625" style="1" customWidth="1"/>
    <col min="14957" max="14959" width="16.140625" style="1" customWidth="1"/>
    <col min="14960" max="14960" width="12" style="1" customWidth="1"/>
    <col min="14961" max="14961" width="14.5703125" style="1" customWidth="1"/>
    <col min="14962" max="14962" width="12.85546875" style="1" customWidth="1"/>
    <col min="14963" max="14963" width="17" style="1" customWidth="1"/>
    <col min="14964" max="14965" width="14" style="1" customWidth="1"/>
    <col min="14966" max="14972" width="18.85546875" style="1" customWidth="1"/>
    <col min="14973" max="14973" width="19.5703125" style="1" customWidth="1"/>
    <col min="14974" max="14974" width="19.28515625" style="1" customWidth="1"/>
    <col min="14975" max="14975" width="18.140625" style="1" customWidth="1"/>
    <col min="14976" max="14976" width="17.42578125" style="1" customWidth="1"/>
    <col min="14977" max="14977" width="18.7109375" style="1" customWidth="1"/>
    <col min="14978" max="14978" width="20.85546875" style="1" customWidth="1"/>
    <col min="14979" max="14979" width="18.85546875" style="1" customWidth="1"/>
    <col min="14980" max="14980" width="19.42578125" style="1" customWidth="1"/>
    <col min="14981" max="14981" width="18" style="1" customWidth="1"/>
    <col min="14982" max="14982" width="19" style="1" customWidth="1"/>
    <col min="14983" max="14983" width="21.28515625" style="1" customWidth="1"/>
    <col min="14984" max="14994" width="13.140625" style="1" customWidth="1"/>
    <col min="14995" max="14995" width="15.5703125" style="1" customWidth="1"/>
    <col min="14996" max="15003" width="13.140625" style="1" customWidth="1"/>
    <col min="15004" max="15018" width="14" style="1" customWidth="1"/>
    <col min="15019" max="15020" width="13.28515625" style="1" customWidth="1"/>
    <col min="15021" max="15021" width="13" style="1" customWidth="1"/>
    <col min="15022" max="15024" width="14" style="1" customWidth="1"/>
    <col min="15025" max="15025" width="13.85546875" style="1" customWidth="1"/>
    <col min="15026" max="15104" width="9.140625" style="1"/>
    <col min="15105" max="15105" width="38.140625" style="1" customWidth="1"/>
    <col min="15106" max="15106" width="26.5703125" style="1" customWidth="1"/>
    <col min="15107" max="15107" width="20.85546875" style="1" customWidth="1"/>
    <col min="15108" max="15108" width="12.5703125" style="1" customWidth="1"/>
    <col min="15109" max="15109" width="12.85546875" style="1" customWidth="1"/>
    <col min="15110" max="15110" width="28.42578125" style="1" customWidth="1"/>
    <col min="15111" max="15111" width="10.140625" style="1" customWidth="1"/>
    <col min="15112" max="15112" width="9.140625" style="1" customWidth="1"/>
    <col min="15113" max="15113" width="12.5703125" style="1" customWidth="1"/>
    <col min="15114" max="15114" width="11.5703125" style="1" customWidth="1"/>
    <col min="15115" max="15116" width="18.42578125" style="1" customWidth="1"/>
    <col min="15117" max="15117" width="8.42578125" style="1" customWidth="1"/>
    <col min="15118" max="15119" width="9.140625" style="1"/>
    <col min="15120" max="15120" width="11.42578125" style="1" customWidth="1"/>
    <col min="15121" max="15121" width="12.28515625" style="1" customWidth="1"/>
    <col min="15122" max="15122" width="10.85546875" style="1" customWidth="1"/>
    <col min="15123" max="15139" width="9.140625" style="1"/>
    <col min="15140" max="15140" width="11.140625" style="1" customWidth="1"/>
    <col min="15141" max="15141" width="11.28515625" style="1" bestFit="1" customWidth="1"/>
    <col min="15142" max="15142" width="12.28515625" style="1" bestFit="1" customWidth="1"/>
    <col min="15143" max="15143" width="9.28515625" style="1" bestFit="1" customWidth="1"/>
    <col min="15144" max="15144" width="15.7109375" style="1" customWidth="1"/>
    <col min="15145" max="15145" width="13.42578125" style="1" customWidth="1"/>
    <col min="15146" max="15146" width="12.85546875" style="1" customWidth="1"/>
    <col min="15147" max="15147" width="14" style="1" customWidth="1"/>
    <col min="15148" max="15148" width="15" style="1" customWidth="1"/>
    <col min="15149" max="15149" width="15" style="1" bestFit="1" customWidth="1"/>
    <col min="15150" max="15153" width="12.28515625" style="1" bestFit="1" customWidth="1"/>
    <col min="15154" max="15154" width="11.28515625" style="1" bestFit="1" customWidth="1"/>
    <col min="15155" max="15155" width="12.28515625" style="1" bestFit="1" customWidth="1"/>
    <col min="15156" max="15156" width="13.140625" style="1" customWidth="1"/>
    <col min="15157" max="15157" width="13.28515625" style="1" customWidth="1"/>
    <col min="15158" max="15158" width="11.28515625" style="1" bestFit="1" customWidth="1"/>
    <col min="15159" max="15160" width="12.28515625" style="1" bestFit="1" customWidth="1"/>
    <col min="15161" max="15161" width="11.28515625" style="1" bestFit="1" customWidth="1"/>
    <col min="15162" max="15162" width="9.28515625" style="1" bestFit="1" customWidth="1"/>
    <col min="15163" max="15163" width="11.28515625" style="1" bestFit="1" customWidth="1"/>
    <col min="15164" max="15164" width="9.28515625" style="1" bestFit="1" customWidth="1"/>
    <col min="15165" max="15165" width="11.28515625" style="1" bestFit="1" customWidth="1"/>
    <col min="15166" max="15166" width="9.28515625" style="1" bestFit="1" customWidth="1"/>
    <col min="15167" max="15168" width="12.28515625" style="1" bestFit="1" customWidth="1"/>
    <col min="15169" max="15169" width="15" style="1" bestFit="1" customWidth="1"/>
    <col min="15170" max="15170" width="14.140625" style="1" customWidth="1"/>
    <col min="15171" max="15173" width="13.7109375" style="1" customWidth="1"/>
    <col min="15174" max="15174" width="18" style="1" customWidth="1"/>
    <col min="15175" max="15175" width="16.85546875" style="1" customWidth="1"/>
    <col min="15176" max="15176" width="15.85546875" style="1" customWidth="1"/>
    <col min="15177" max="15177" width="18.42578125" style="1" customWidth="1"/>
    <col min="15178" max="15178" width="19.42578125" style="1" customWidth="1"/>
    <col min="15179" max="15179" width="18.140625" style="1" customWidth="1"/>
    <col min="15180" max="15180" width="15" style="1" customWidth="1"/>
    <col min="15181" max="15185" width="17.140625" style="1" customWidth="1"/>
    <col min="15186" max="15186" width="15" style="1" bestFit="1" customWidth="1"/>
    <col min="15187" max="15187" width="12.28515625" style="1" bestFit="1" customWidth="1"/>
    <col min="15188" max="15188" width="14" style="1" bestFit="1" customWidth="1"/>
    <col min="15189" max="15189" width="13.42578125" style="1" customWidth="1"/>
    <col min="15190" max="15190" width="13.85546875" style="1" customWidth="1"/>
    <col min="15191" max="15191" width="13.28515625" style="1" customWidth="1"/>
    <col min="15192" max="15192" width="18.42578125" style="1" customWidth="1"/>
    <col min="15193" max="15193" width="16.42578125" style="1" customWidth="1"/>
    <col min="15194" max="15194" width="16" style="1" customWidth="1"/>
    <col min="15195" max="15195" width="16.5703125" style="1" customWidth="1"/>
    <col min="15196" max="15196" width="15.140625" style="1" customWidth="1"/>
    <col min="15197" max="15197" width="15.85546875" style="1" customWidth="1"/>
    <col min="15198" max="15198" width="15.140625" style="1" customWidth="1"/>
    <col min="15199" max="15199" width="15" style="1" customWidth="1"/>
    <col min="15200" max="15207" width="16.140625" style="1" customWidth="1"/>
    <col min="15208" max="15208" width="17.140625" style="1" customWidth="1"/>
    <col min="15209" max="15211" width="16.140625" style="1" customWidth="1"/>
    <col min="15212" max="15212" width="14.28515625" style="1" customWidth="1"/>
    <col min="15213" max="15215" width="16.140625" style="1" customWidth="1"/>
    <col min="15216" max="15216" width="12" style="1" customWidth="1"/>
    <col min="15217" max="15217" width="14.5703125" style="1" customWidth="1"/>
    <col min="15218" max="15218" width="12.85546875" style="1" customWidth="1"/>
    <col min="15219" max="15219" width="17" style="1" customWidth="1"/>
    <col min="15220" max="15221" width="14" style="1" customWidth="1"/>
    <col min="15222" max="15228" width="18.85546875" style="1" customWidth="1"/>
    <col min="15229" max="15229" width="19.5703125" style="1" customWidth="1"/>
    <col min="15230" max="15230" width="19.28515625" style="1" customWidth="1"/>
    <col min="15231" max="15231" width="18.140625" style="1" customWidth="1"/>
    <col min="15232" max="15232" width="17.42578125" style="1" customWidth="1"/>
    <col min="15233" max="15233" width="18.7109375" style="1" customWidth="1"/>
    <col min="15234" max="15234" width="20.85546875" style="1" customWidth="1"/>
    <col min="15235" max="15235" width="18.85546875" style="1" customWidth="1"/>
    <col min="15236" max="15236" width="19.42578125" style="1" customWidth="1"/>
    <col min="15237" max="15237" width="18" style="1" customWidth="1"/>
    <col min="15238" max="15238" width="19" style="1" customWidth="1"/>
    <col min="15239" max="15239" width="21.28515625" style="1" customWidth="1"/>
    <col min="15240" max="15250" width="13.140625" style="1" customWidth="1"/>
    <col min="15251" max="15251" width="15.5703125" style="1" customWidth="1"/>
    <col min="15252" max="15259" width="13.140625" style="1" customWidth="1"/>
    <col min="15260" max="15274" width="14" style="1" customWidth="1"/>
    <col min="15275" max="15276" width="13.28515625" style="1" customWidth="1"/>
    <col min="15277" max="15277" width="13" style="1" customWidth="1"/>
    <col min="15278" max="15280" width="14" style="1" customWidth="1"/>
    <col min="15281" max="15281" width="13.85546875" style="1" customWidth="1"/>
    <col min="15282" max="15360" width="9.140625" style="1"/>
    <col min="15361" max="15361" width="38.140625" style="1" customWidth="1"/>
    <col min="15362" max="15362" width="26.5703125" style="1" customWidth="1"/>
    <col min="15363" max="15363" width="20.85546875" style="1" customWidth="1"/>
    <col min="15364" max="15364" width="12.5703125" style="1" customWidth="1"/>
    <col min="15365" max="15365" width="12.85546875" style="1" customWidth="1"/>
    <col min="15366" max="15366" width="28.42578125" style="1" customWidth="1"/>
    <col min="15367" max="15367" width="10.140625" style="1" customWidth="1"/>
    <col min="15368" max="15368" width="9.140625" style="1" customWidth="1"/>
    <col min="15369" max="15369" width="12.5703125" style="1" customWidth="1"/>
    <col min="15370" max="15370" width="11.5703125" style="1" customWidth="1"/>
    <col min="15371" max="15372" width="18.42578125" style="1" customWidth="1"/>
    <col min="15373" max="15373" width="8.42578125" style="1" customWidth="1"/>
    <col min="15374" max="15375" width="9.140625" style="1"/>
    <col min="15376" max="15376" width="11.42578125" style="1" customWidth="1"/>
    <col min="15377" max="15377" width="12.28515625" style="1" customWidth="1"/>
    <col min="15378" max="15378" width="10.85546875" style="1" customWidth="1"/>
    <col min="15379" max="15395" width="9.140625" style="1"/>
    <col min="15396" max="15396" width="11.140625" style="1" customWidth="1"/>
    <col min="15397" max="15397" width="11.28515625" style="1" bestFit="1" customWidth="1"/>
    <col min="15398" max="15398" width="12.28515625" style="1" bestFit="1" customWidth="1"/>
    <col min="15399" max="15399" width="9.28515625" style="1" bestFit="1" customWidth="1"/>
    <col min="15400" max="15400" width="15.7109375" style="1" customWidth="1"/>
    <col min="15401" max="15401" width="13.42578125" style="1" customWidth="1"/>
    <col min="15402" max="15402" width="12.85546875" style="1" customWidth="1"/>
    <col min="15403" max="15403" width="14" style="1" customWidth="1"/>
    <col min="15404" max="15404" width="15" style="1" customWidth="1"/>
    <col min="15405" max="15405" width="15" style="1" bestFit="1" customWidth="1"/>
    <col min="15406" max="15409" width="12.28515625" style="1" bestFit="1" customWidth="1"/>
    <col min="15410" max="15410" width="11.28515625" style="1" bestFit="1" customWidth="1"/>
    <col min="15411" max="15411" width="12.28515625" style="1" bestFit="1" customWidth="1"/>
    <col min="15412" max="15412" width="13.140625" style="1" customWidth="1"/>
    <col min="15413" max="15413" width="13.28515625" style="1" customWidth="1"/>
    <col min="15414" max="15414" width="11.28515625" style="1" bestFit="1" customWidth="1"/>
    <col min="15415" max="15416" width="12.28515625" style="1" bestFit="1" customWidth="1"/>
    <col min="15417" max="15417" width="11.28515625" style="1" bestFit="1" customWidth="1"/>
    <col min="15418" max="15418" width="9.28515625" style="1" bestFit="1" customWidth="1"/>
    <col min="15419" max="15419" width="11.28515625" style="1" bestFit="1" customWidth="1"/>
    <col min="15420" max="15420" width="9.28515625" style="1" bestFit="1" customWidth="1"/>
    <col min="15421" max="15421" width="11.28515625" style="1" bestFit="1" customWidth="1"/>
    <col min="15422" max="15422" width="9.28515625" style="1" bestFit="1" customWidth="1"/>
    <col min="15423" max="15424" width="12.28515625" style="1" bestFit="1" customWidth="1"/>
    <col min="15425" max="15425" width="15" style="1" bestFit="1" customWidth="1"/>
    <col min="15426" max="15426" width="14.140625" style="1" customWidth="1"/>
    <col min="15427" max="15429" width="13.7109375" style="1" customWidth="1"/>
    <col min="15430" max="15430" width="18" style="1" customWidth="1"/>
    <col min="15431" max="15431" width="16.85546875" style="1" customWidth="1"/>
    <col min="15432" max="15432" width="15.85546875" style="1" customWidth="1"/>
    <col min="15433" max="15433" width="18.42578125" style="1" customWidth="1"/>
    <col min="15434" max="15434" width="19.42578125" style="1" customWidth="1"/>
    <col min="15435" max="15435" width="18.140625" style="1" customWidth="1"/>
    <col min="15436" max="15436" width="15" style="1" customWidth="1"/>
    <col min="15437" max="15441" width="17.140625" style="1" customWidth="1"/>
    <col min="15442" max="15442" width="15" style="1" bestFit="1" customWidth="1"/>
    <col min="15443" max="15443" width="12.28515625" style="1" bestFit="1" customWidth="1"/>
    <col min="15444" max="15444" width="14" style="1" bestFit="1" customWidth="1"/>
    <col min="15445" max="15445" width="13.42578125" style="1" customWidth="1"/>
    <col min="15446" max="15446" width="13.85546875" style="1" customWidth="1"/>
    <col min="15447" max="15447" width="13.28515625" style="1" customWidth="1"/>
    <col min="15448" max="15448" width="18.42578125" style="1" customWidth="1"/>
    <col min="15449" max="15449" width="16.42578125" style="1" customWidth="1"/>
    <col min="15450" max="15450" width="16" style="1" customWidth="1"/>
    <col min="15451" max="15451" width="16.5703125" style="1" customWidth="1"/>
    <col min="15452" max="15452" width="15.140625" style="1" customWidth="1"/>
    <col min="15453" max="15453" width="15.85546875" style="1" customWidth="1"/>
    <col min="15454" max="15454" width="15.140625" style="1" customWidth="1"/>
    <col min="15455" max="15455" width="15" style="1" customWidth="1"/>
    <col min="15456" max="15463" width="16.140625" style="1" customWidth="1"/>
    <col min="15464" max="15464" width="17.140625" style="1" customWidth="1"/>
    <col min="15465" max="15467" width="16.140625" style="1" customWidth="1"/>
    <col min="15468" max="15468" width="14.28515625" style="1" customWidth="1"/>
    <col min="15469" max="15471" width="16.140625" style="1" customWidth="1"/>
    <col min="15472" max="15472" width="12" style="1" customWidth="1"/>
    <col min="15473" max="15473" width="14.5703125" style="1" customWidth="1"/>
    <col min="15474" max="15474" width="12.85546875" style="1" customWidth="1"/>
    <col min="15475" max="15475" width="17" style="1" customWidth="1"/>
    <col min="15476" max="15477" width="14" style="1" customWidth="1"/>
    <col min="15478" max="15484" width="18.85546875" style="1" customWidth="1"/>
    <col min="15485" max="15485" width="19.5703125" style="1" customWidth="1"/>
    <col min="15486" max="15486" width="19.28515625" style="1" customWidth="1"/>
    <col min="15487" max="15487" width="18.140625" style="1" customWidth="1"/>
    <col min="15488" max="15488" width="17.42578125" style="1" customWidth="1"/>
    <col min="15489" max="15489" width="18.7109375" style="1" customWidth="1"/>
    <col min="15490" max="15490" width="20.85546875" style="1" customWidth="1"/>
    <col min="15491" max="15491" width="18.85546875" style="1" customWidth="1"/>
    <col min="15492" max="15492" width="19.42578125" style="1" customWidth="1"/>
    <col min="15493" max="15493" width="18" style="1" customWidth="1"/>
    <col min="15494" max="15494" width="19" style="1" customWidth="1"/>
    <col min="15495" max="15495" width="21.28515625" style="1" customWidth="1"/>
    <col min="15496" max="15506" width="13.140625" style="1" customWidth="1"/>
    <col min="15507" max="15507" width="15.5703125" style="1" customWidth="1"/>
    <col min="15508" max="15515" width="13.140625" style="1" customWidth="1"/>
    <col min="15516" max="15530" width="14" style="1" customWidth="1"/>
    <col min="15531" max="15532" width="13.28515625" style="1" customWidth="1"/>
    <col min="15533" max="15533" width="13" style="1" customWidth="1"/>
    <col min="15534" max="15536" width="14" style="1" customWidth="1"/>
    <col min="15537" max="15537" width="13.85546875" style="1" customWidth="1"/>
    <col min="15538" max="15616" width="9.140625" style="1"/>
    <col min="15617" max="15617" width="38.140625" style="1" customWidth="1"/>
    <col min="15618" max="15618" width="26.5703125" style="1" customWidth="1"/>
    <col min="15619" max="15619" width="20.85546875" style="1" customWidth="1"/>
    <col min="15620" max="15620" width="12.5703125" style="1" customWidth="1"/>
    <col min="15621" max="15621" width="12.85546875" style="1" customWidth="1"/>
    <col min="15622" max="15622" width="28.42578125" style="1" customWidth="1"/>
    <col min="15623" max="15623" width="10.140625" style="1" customWidth="1"/>
    <col min="15624" max="15624" width="9.140625" style="1" customWidth="1"/>
    <col min="15625" max="15625" width="12.5703125" style="1" customWidth="1"/>
    <col min="15626" max="15626" width="11.5703125" style="1" customWidth="1"/>
    <col min="15627" max="15628" width="18.42578125" style="1" customWidth="1"/>
    <col min="15629" max="15629" width="8.42578125" style="1" customWidth="1"/>
    <col min="15630" max="15631" width="9.140625" style="1"/>
    <col min="15632" max="15632" width="11.42578125" style="1" customWidth="1"/>
    <col min="15633" max="15633" width="12.28515625" style="1" customWidth="1"/>
    <col min="15634" max="15634" width="10.85546875" style="1" customWidth="1"/>
    <col min="15635" max="15651" width="9.140625" style="1"/>
    <col min="15652" max="15652" width="11.140625" style="1" customWidth="1"/>
    <col min="15653" max="15653" width="11.28515625" style="1" bestFit="1" customWidth="1"/>
    <col min="15654" max="15654" width="12.28515625" style="1" bestFit="1" customWidth="1"/>
    <col min="15655" max="15655" width="9.28515625" style="1" bestFit="1" customWidth="1"/>
    <col min="15656" max="15656" width="15.7109375" style="1" customWidth="1"/>
    <col min="15657" max="15657" width="13.42578125" style="1" customWidth="1"/>
    <col min="15658" max="15658" width="12.85546875" style="1" customWidth="1"/>
    <col min="15659" max="15659" width="14" style="1" customWidth="1"/>
    <col min="15660" max="15660" width="15" style="1" customWidth="1"/>
    <col min="15661" max="15661" width="15" style="1" bestFit="1" customWidth="1"/>
    <col min="15662" max="15665" width="12.28515625" style="1" bestFit="1" customWidth="1"/>
    <col min="15666" max="15666" width="11.28515625" style="1" bestFit="1" customWidth="1"/>
    <col min="15667" max="15667" width="12.28515625" style="1" bestFit="1" customWidth="1"/>
    <col min="15668" max="15668" width="13.140625" style="1" customWidth="1"/>
    <col min="15669" max="15669" width="13.28515625" style="1" customWidth="1"/>
    <col min="15670" max="15670" width="11.28515625" style="1" bestFit="1" customWidth="1"/>
    <col min="15671" max="15672" width="12.28515625" style="1" bestFit="1" customWidth="1"/>
    <col min="15673" max="15673" width="11.28515625" style="1" bestFit="1" customWidth="1"/>
    <col min="15674" max="15674" width="9.28515625" style="1" bestFit="1" customWidth="1"/>
    <col min="15675" max="15675" width="11.28515625" style="1" bestFit="1" customWidth="1"/>
    <col min="15676" max="15676" width="9.28515625" style="1" bestFit="1" customWidth="1"/>
    <col min="15677" max="15677" width="11.28515625" style="1" bestFit="1" customWidth="1"/>
    <col min="15678" max="15678" width="9.28515625" style="1" bestFit="1" customWidth="1"/>
    <col min="15679" max="15680" width="12.28515625" style="1" bestFit="1" customWidth="1"/>
    <col min="15681" max="15681" width="15" style="1" bestFit="1" customWidth="1"/>
    <col min="15682" max="15682" width="14.140625" style="1" customWidth="1"/>
    <col min="15683" max="15685" width="13.7109375" style="1" customWidth="1"/>
    <col min="15686" max="15686" width="18" style="1" customWidth="1"/>
    <col min="15687" max="15687" width="16.85546875" style="1" customWidth="1"/>
    <col min="15688" max="15688" width="15.85546875" style="1" customWidth="1"/>
    <col min="15689" max="15689" width="18.42578125" style="1" customWidth="1"/>
    <col min="15690" max="15690" width="19.42578125" style="1" customWidth="1"/>
    <col min="15691" max="15691" width="18.140625" style="1" customWidth="1"/>
    <col min="15692" max="15692" width="15" style="1" customWidth="1"/>
    <col min="15693" max="15697" width="17.140625" style="1" customWidth="1"/>
    <col min="15698" max="15698" width="15" style="1" bestFit="1" customWidth="1"/>
    <col min="15699" max="15699" width="12.28515625" style="1" bestFit="1" customWidth="1"/>
    <col min="15700" max="15700" width="14" style="1" bestFit="1" customWidth="1"/>
    <col min="15701" max="15701" width="13.42578125" style="1" customWidth="1"/>
    <col min="15702" max="15702" width="13.85546875" style="1" customWidth="1"/>
    <col min="15703" max="15703" width="13.28515625" style="1" customWidth="1"/>
    <col min="15704" max="15704" width="18.42578125" style="1" customWidth="1"/>
    <col min="15705" max="15705" width="16.42578125" style="1" customWidth="1"/>
    <col min="15706" max="15706" width="16" style="1" customWidth="1"/>
    <col min="15707" max="15707" width="16.5703125" style="1" customWidth="1"/>
    <col min="15708" max="15708" width="15.140625" style="1" customWidth="1"/>
    <col min="15709" max="15709" width="15.85546875" style="1" customWidth="1"/>
    <col min="15710" max="15710" width="15.140625" style="1" customWidth="1"/>
    <col min="15711" max="15711" width="15" style="1" customWidth="1"/>
    <col min="15712" max="15719" width="16.140625" style="1" customWidth="1"/>
    <col min="15720" max="15720" width="17.140625" style="1" customWidth="1"/>
    <col min="15721" max="15723" width="16.140625" style="1" customWidth="1"/>
    <col min="15724" max="15724" width="14.28515625" style="1" customWidth="1"/>
    <col min="15725" max="15727" width="16.140625" style="1" customWidth="1"/>
    <col min="15728" max="15728" width="12" style="1" customWidth="1"/>
    <col min="15729" max="15729" width="14.5703125" style="1" customWidth="1"/>
    <col min="15730" max="15730" width="12.85546875" style="1" customWidth="1"/>
    <col min="15731" max="15731" width="17" style="1" customWidth="1"/>
    <col min="15732" max="15733" width="14" style="1" customWidth="1"/>
    <col min="15734" max="15740" width="18.85546875" style="1" customWidth="1"/>
    <col min="15741" max="15741" width="19.5703125" style="1" customWidth="1"/>
    <col min="15742" max="15742" width="19.28515625" style="1" customWidth="1"/>
    <col min="15743" max="15743" width="18.140625" style="1" customWidth="1"/>
    <col min="15744" max="15744" width="17.42578125" style="1" customWidth="1"/>
    <col min="15745" max="15745" width="18.7109375" style="1" customWidth="1"/>
    <col min="15746" max="15746" width="20.85546875" style="1" customWidth="1"/>
    <col min="15747" max="15747" width="18.85546875" style="1" customWidth="1"/>
    <col min="15748" max="15748" width="19.42578125" style="1" customWidth="1"/>
    <col min="15749" max="15749" width="18" style="1" customWidth="1"/>
    <col min="15750" max="15750" width="19" style="1" customWidth="1"/>
    <col min="15751" max="15751" width="21.28515625" style="1" customWidth="1"/>
    <col min="15752" max="15762" width="13.140625" style="1" customWidth="1"/>
    <col min="15763" max="15763" width="15.5703125" style="1" customWidth="1"/>
    <col min="15764" max="15771" width="13.140625" style="1" customWidth="1"/>
    <col min="15772" max="15786" width="14" style="1" customWidth="1"/>
    <col min="15787" max="15788" width="13.28515625" style="1" customWidth="1"/>
    <col min="15789" max="15789" width="13" style="1" customWidth="1"/>
    <col min="15790" max="15792" width="14" style="1" customWidth="1"/>
    <col min="15793" max="15793" width="13.85546875" style="1" customWidth="1"/>
    <col min="15794" max="15872" width="9.140625" style="1"/>
    <col min="15873" max="15873" width="38.140625" style="1" customWidth="1"/>
    <col min="15874" max="15874" width="26.5703125" style="1" customWidth="1"/>
    <col min="15875" max="15875" width="20.85546875" style="1" customWidth="1"/>
    <col min="15876" max="15876" width="12.5703125" style="1" customWidth="1"/>
    <col min="15877" max="15877" width="12.85546875" style="1" customWidth="1"/>
    <col min="15878" max="15878" width="28.42578125" style="1" customWidth="1"/>
    <col min="15879" max="15879" width="10.140625" style="1" customWidth="1"/>
    <col min="15880" max="15880" width="9.140625" style="1" customWidth="1"/>
    <col min="15881" max="15881" width="12.5703125" style="1" customWidth="1"/>
    <col min="15882" max="15882" width="11.5703125" style="1" customWidth="1"/>
    <col min="15883" max="15884" width="18.42578125" style="1" customWidth="1"/>
    <col min="15885" max="15885" width="8.42578125" style="1" customWidth="1"/>
    <col min="15886" max="15887" width="9.140625" style="1"/>
    <col min="15888" max="15888" width="11.42578125" style="1" customWidth="1"/>
    <col min="15889" max="15889" width="12.28515625" style="1" customWidth="1"/>
    <col min="15890" max="15890" width="10.85546875" style="1" customWidth="1"/>
    <col min="15891" max="15907" width="9.140625" style="1"/>
    <col min="15908" max="15908" width="11.140625" style="1" customWidth="1"/>
    <col min="15909" max="15909" width="11.28515625" style="1" bestFit="1" customWidth="1"/>
    <col min="15910" max="15910" width="12.28515625" style="1" bestFit="1" customWidth="1"/>
    <col min="15911" max="15911" width="9.28515625" style="1" bestFit="1" customWidth="1"/>
    <col min="15912" max="15912" width="15.7109375" style="1" customWidth="1"/>
    <col min="15913" max="15913" width="13.42578125" style="1" customWidth="1"/>
    <col min="15914" max="15914" width="12.85546875" style="1" customWidth="1"/>
    <col min="15915" max="15915" width="14" style="1" customWidth="1"/>
    <col min="15916" max="15916" width="15" style="1" customWidth="1"/>
    <col min="15917" max="15917" width="15" style="1" bestFit="1" customWidth="1"/>
    <col min="15918" max="15921" width="12.28515625" style="1" bestFit="1" customWidth="1"/>
    <col min="15922" max="15922" width="11.28515625" style="1" bestFit="1" customWidth="1"/>
    <col min="15923" max="15923" width="12.28515625" style="1" bestFit="1" customWidth="1"/>
    <col min="15924" max="15924" width="13.140625" style="1" customWidth="1"/>
    <col min="15925" max="15925" width="13.28515625" style="1" customWidth="1"/>
    <col min="15926" max="15926" width="11.28515625" style="1" bestFit="1" customWidth="1"/>
    <col min="15927" max="15928" width="12.28515625" style="1" bestFit="1" customWidth="1"/>
    <col min="15929" max="15929" width="11.28515625" style="1" bestFit="1" customWidth="1"/>
    <col min="15930" max="15930" width="9.28515625" style="1" bestFit="1" customWidth="1"/>
    <col min="15931" max="15931" width="11.28515625" style="1" bestFit="1" customWidth="1"/>
    <col min="15932" max="15932" width="9.28515625" style="1" bestFit="1" customWidth="1"/>
    <col min="15933" max="15933" width="11.28515625" style="1" bestFit="1" customWidth="1"/>
    <col min="15934" max="15934" width="9.28515625" style="1" bestFit="1" customWidth="1"/>
    <col min="15935" max="15936" width="12.28515625" style="1" bestFit="1" customWidth="1"/>
    <col min="15937" max="15937" width="15" style="1" bestFit="1" customWidth="1"/>
    <col min="15938" max="15938" width="14.140625" style="1" customWidth="1"/>
    <col min="15939" max="15941" width="13.7109375" style="1" customWidth="1"/>
    <col min="15942" max="15942" width="18" style="1" customWidth="1"/>
    <col min="15943" max="15943" width="16.85546875" style="1" customWidth="1"/>
    <col min="15944" max="15944" width="15.85546875" style="1" customWidth="1"/>
    <col min="15945" max="15945" width="18.42578125" style="1" customWidth="1"/>
    <col min="15946" max="15946" width="19.42578125" style="1" customWidth="1"/>
    <col min="15947" max="15947" width="18.140625" style="1" customWidth="1"/>
    <col min="15948" max="15948" width="15" style="1" customWidth="1"/>
    <col min="15949" max="15953" width="17.140625" style="1" customWidth="1"/>
    <col min="15954" max="15954" width="15" style="1" bestFit="1" customWidth="1"/>
    <col min="15955" max="15955" width="12.28515625" style="1" bestFit="1" customWidth="1"/>
    <col min="15956" max="15956" width="14" style="1" bestFit="1" customWidth="1"/>
    <col min="15957" max="15957" width="13.42578125" style="1" customWidth="1"/>
    <col min="15958" max="15958" width="13.85546875" style="1" customWidth="1"/>
    <col min="15959" max="15959" width="13.28515625" style="1" customWidth="1"/>
    <col min="15960" max="15960" width="18.42578125" style="1" customWidth="1"/>
    <col min="15961" max="15961" width="16.42578125" style="1" customWidth="1"/>
    <col min="15962" max="15962" width="16" style="1" customWidth="1"/>
    <col min="15963" max="15963" width="16.5703125" style="1" customWidth="1"/>
    <col min="15964" max="15964" width="15.140625" style="1" customWidth="1"/>
    <col min="15965" max="15965" width="15.85546875" style="1" customWidth="1"/>
    <col min="15966" max="15966" width="15.140625" style="1" customWidth="1"/>
    <col min="15967" max="15967" width="15" style="1" customWidth="1"/>
    <col min="15968" max="15975" width="16.140625" style="1" customWidth="1"/>
    <col min="15976" max="15976" width="17.140625" style="1" customWidth="1"/>
    <col min="15977" max="15979" width="16.140625" style="1" customWidth="1"/>
    <col min="15980" max="15980" width="14.28515625" style="1" customWidth="1"/>
    <col min="15981" max="15983" width="16.140625" style="1" customWidth="1"/>
    <col min="15984" max="15984" width="12" style="1" customWidth="1"/>
    <col min="15985" max="15985" width="14.5703125" style="1" customWidth="1"/>
    <col min="15986" max="15986" width="12.85546875" style="1" customWidth="1"/>
    <col min="15987" max="15987" width="17" style="1" customWidth="1"/>
    <col min="15988" max="15989" width="14" style="1" customWidth="1"/>
    <col min="15990" max="15996" width="18.85546875" style="1" customWidth="1"/>
    <col min="15997" max="15997" width="19.5703125" style="1" customWidth="1"/>
    <col min="15998" max="15998" width="19.28515625" style="1" customWidth="1"/>
    <col min="15999" max="15999" width="18.140625" style="1" customWidth="1"/>
    <col min="16000" max="16000" width="17.42578125" style="1" customWidth="1"/>
    <col min="16001" max="16001" width="18.7109375" style="1" customWidth="1"/>
    <col min="16002" max="16002" width="20.85546875" style="1" customWidth="1"/>
    <col min="16003" max="16003" width="18.85546875" style="1" customWidth="1"/>
    <col min="16004" max="16004" width="19.42578125" style="1" customWidth="1"/>
    <col min="16005" max="16005" width="18" style="1" customWidth="1"/>
    <col min="16006" max="16006" width="19" style="1" customWidth="1"/>
    <col min="16007" max="16007" width="21.28515625" style="1" customWidth="1"/>
    <col min="16008" max="16018" width="13.140625" style="1" customWidth="1"/>
    <col min="16019" max="16019" width="15.5703125" style="1" customWidth="1"/>
    <col min="16020" max="16027" width="13.140625" style="1" customWidth="1"/>
    <col min="16028" max="16042" width="14" style="1" customWidth="1"/>
    <col min="16043" max="16044" width="13.28515625" style="1" customWidth="1"/>
    <col min="16045" max="16045" width="13" style="1" customWidth="1"/>
    <col min="16046" max="16048" width="14" style="1" customWidth="1"/>
    <col min="16049" max="16049" width="13.85546875" style="1" customWidth="1"/>
    <col min="16050" max="16128" width="9.140625" style="1"/>
    <col min="16129" max="16129" width="38.140625" style="1" customWidth="1"/>
    <col min="16130" max="16130" width="26.5703125" style="1" customWidth="1"/>
    <col min="16131" max="16131" width="20.85546875" style="1" customWidth="1"/>
    <col min="16132" max="16132" width="12.5703125" style="1" customWidth="1"/>
    <col min="16133" max="16133" width="12.85546875" style="1" customWidth="1"/>
    <col min="16134" max="16134" width="28.42578125" style="1" customWidth="1"/>
    <col min="16135" max="16135" width="10.140625" style="1" customWidth="1"/>
    <col min="16136" max="16136" width="9.140625" style="1" customWidth="1"/>
    <col min="16137" max="16137" width="12.5703125" style="1" customWidth="1"/>
    <col min="16138" max="16138" width="11.5703125" style="1" customWidth="1"/>
    <col min="16139" max="16140" width="18.42578125" style="1" customWidth="1"/>
    <col min="16141" max="16141" width="8.42578125" style="1" customWidth="1"/>
    <col min="16142" max="16143" width="9.140625" style="1"/>
    <col min="16144" max="16144" width="11.42578125" style="1" customWidth="1"/>
    <col min="16145" max="16145" width="12.28515625" style="1" customWidth="1"/>
    <col min="16146" max="16146" width="10.85546875" style="1" customWidth="1"/>
    <col min="16147" max="16163" width="9.140625" style="1"/>
    <col min="16164" max="16164" width="11.140625" style="1" customWidth="1"/>
    <col min="16165" max="16165" width="11.28515625" style="1" bestFit="1" customWidth="1"/>
    <col min="16166" max="16166" width="12.28515625" style="1" bestFit="1" customWidth="1"/>
    <col min="16167" max="16167" width="9.28515625" style="1" bestFit="1" customWidth="1"/>
    <col min="16168" max="16168" width="15.7109375" style="1" customWidth="1"/>
    <col min="16169" max="16169" width="13.42578125" style="1" customWidth="1"/>
    <col min="16170" max="16170" width="12.85546875" style="1" customWidth="1"/>
    <col min="16171" max="16171" width="14" style="1" customWidth="1"/>
    <col min="16172" max="16172" width="15" style="1" customWidth="1"/>
    <col min="16173" max="16173" width="15" style="1" bestFit="1" customWidth="1"/>
    <col min="16174" max="16177" width="12.28515625" style="1" bestFit="1" customWidth="1"/>
    <col min="16178" max="16178" width="11.28515625" style="1" bestFit="1" customWidth="1"/>
    <col min="16179" max="16179" width="12.28515625" style="1" bestFit="1" customWidth="1"/>
    <col min="16180" max="16180" width="13.140625" style="1" customWidth="1"/>
    <col min="16181" max="16181" width="13.28515625" style="1" customWidth="1"/>
    <col min="16182" max="16182" width="11.28515625" style="1" bestFit="1" customWidth="1"/>
    <col min="16183" max="16184" width="12.28515625" style="1" bestFit="1" customWidth="1"/>
    <col min="16185" max="16185" width="11.28515625" style="1" bestFit="1" customWidth="1"/>
    <col min="16186" max="16186" width="9.28515625" style="1" bestFit="1" customWidth="1"/>
    <col min="16187" max="16187" width="11.28515625" style="1" bestFit="1" customWidth="1"/>
    <col min="16188" max="16188" width="9.28515625" style="1" bestFit="1" customWidth="1"/>
    <col min="16189" max="16189" width="11.28515625" style="1" bestFit="1" customWidth="1"/>
    <col min="16190" max="16190" width="9.28515625" style="1" bestFit="1" customWidth="1"/>
    <col min="16191" max="16192" width="12.28515625" style="1" bestFit="1" customWidth="1"/>
    <col min="16193" max="16193" width="15" style="1" bestFit="1" customWidth="1"/>
    <col min="16194" max="16194" width="14.140625" style="1" customWidth="1"/>
    <col min="16195" max="16197" width="13.7109375" style="1" customWidth="1"/>
    <col min="16198" max="16198" width="18" style="1" customWidth="1"/>
    <col min="16199" max="16199" width="16.85546875" style="1" customWidth="1"/>
    <col min="16200" max="16200" width="15.85546875" style="1" customWidth="1"/>
    <col min="16201" max="16201" width="18.42578125" style="1" customWidth="1"/>
    <col min="16202" max="16202" width="19.42578125" style="1" customWidth="1"/>
    <col min="16203" max="16203" width="18.140625" style="1" customWidth="1"/>
    <col min="16204" max="16204" width="15" style="1" customWidth="1"/>
    <col min="16205" max="16209" width="17.140625" style="1" customWidth="1"/>
    <col min="16210" max="16210" width="15" style="1" bestFit="1" customWidth="1"/>
    <col min="16211" max="16211" width="12.28515625" style="1" bestFit="1" customWidth="1"/>
    <col min="16212" max="16212" width="14" style="1" bestFit="1" customWidth="1"/>
    <col min="16213" max="16213" width="13.42578125" style="1" customWidth="1"/>
    <col min="16214" max="16214" width="13.85546875" style="1" customWidth="1"/>
    <col min="16215" max="16215" width="13.28515625" style="1" customWidth="1"/>
    <col min="16216" max="16216" width="18.42578125" style="1" customWidth="1"/>
    <col min="16217" max="16217" width="16.42578125" style="1" customWidth="1"/>
    <col min="16218" max="16218" width="16" style="1" customWidth="1"/>
    <col min="16219" max="16219" width="16.5703125" style="1" customWidth="1"/>
    <col min="16220" max="16220" width="15.140625" style="1" customWidth="1"/>
    <col min="16221" max="16221" width="15.85546875" style="1" customWidth="1"/>
    <col min="16222" max="16222" width="15.140625" style="1" customWidth="1"/>
    <col min="16223" max="16223" width="15" style="1" customWidth="1"/>
    <col min="16224" max="16231" width="16.140625" style="1" customWidth="1"/>
    <col min="16232" max="16232" width="17.140625" style="1" customWidth="1"/>
    <col min="16233" max="16235" width="16.140625" style="1" customWidth="1"/>
    <col min="16236" max="16236" width="14.28515625" style="1" customWidth="1"/>
    <col min="16237" max="16239" width="16.140625" style="1" customWidth="1"/>
    <col min="16240" max="16240" width="12" style="1" customWidth="1"/>
    <col min="16241" max="16241" width="14.5703125" style="1" customWidth="1"/>
    <col min="16242" max="16242" width="12.85546875" style="1" customWidth="1"/>
    <col min="16243" max="16243" width="17" style="1" customWidth="1"/>
    <col min="16244" max="16245" width="14" style="1" customWidth="1"/>
    <col min="16246" max="16252" width="18.85546875" style="1" customWidth="1"/>
    <col min="16253" max="16253" width="19.5703125" style="1" customWidth="1"/>
    <col min="16254" max="16254" width="19.28515625" style="1" customWidth="1"/>
    <col min="16255" max="16255" width="18.140625" style="1" customWidth="1"/>
    <col min="16256" max="16256" width="17.42578125" style="1" customWidth="1"/>
    <col min="16257" max="16257" width="18.7109375" style="1" customWidth="1"/>
    <col min="16258" max="16258" width="20.85546875" style="1" customWidth="1"/>
    <col min="16259" max="16259" width="18.85546875" style="1" customWidth="1"/>
    <col min="16260" max="16260" width="19.42578125" style="1" customWidth="1"/>
    <col min="16261" max="16261" width="18" style="1" customWidth="1"/>
    <col min="16262" max="16262" width="19" style="1" customWidth="1"/>
    <col min="16263" max="16263" width="21.28515625" style="1" customWidth="1"/>
    <col min="16264" max="16274" width="13.140625" style="1" customWidth="1"/>
    <col min="16275" max="16275" width="15.5703125" style="1" customWidth="1"/>
    <col min="16276" max="16283" width="13.140625" style="1" customWidth="1"/>
    <col min="16284" max="16298" width="14" style="1" customWidth="1"/>
    <col min="16299" max="16300" width="13.28515625" style="1" customWidth="1"/>
    <col min="16301" max="16301" width="13" style="1" customWidth="1"/>
    <col min="16302" max="16304" width="14" style="1" customWidth="1"/>
    <col min="16305" max="16305" width="13.85546875" style="1" customWidth="1"/>
    <col min="16306" max="16384" width="9.140625" style="1"/>
  </cols>
  <sheetData>
    <row r="1" spans="1:180" x14ac:dyDescent="0.25">
      <c r="EA1" s="27">
        <v>552</v>
      </c>
      <c r="EC1" s="27">
        <v>554</v>
      </c>
      <c r="EE1" s="1">
        <v>556</v>
      </c>
    </row>
    <row r="2" spans="1:180" s="29" customFormat="1" ht="127.5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387</v>
      </c>
      <c r="O2" s="29" t="s">
        <v>13</v>
      </c>
      <c r="P2" s="29" t="s">
        <v>14</v>
      </c>
      <c r="Q2" s="29" t="s">
        <v>15</v>
      </c>
      <c r="R2" s="29" t="s">
        <v>16</v>
      </c>
      <c r="S2" s="29" t="s">
        <v>17</v>
      </c>
      <c r="T2" s="29" t="s">
        <v>18</v>
      </c>
      <c r="U2" s="29" t="s">
        <v>19</v>
      </c>
      <c r="V2" s="29" t="s">
        <v>20</v>
      </c>
      <c r="W2" s="29" t="s">
        <v>21</v>
      </c>
      <c r="X2" s="29" t="s">
        <v>22</v>
      </c>
      <c r="Y2" s="29" t="s">
        <v>23</v>
      </c>
      <c r="Z2" s="29" t="s">
        <v>24</v>
      </c>
      <c r="AA2" s="29" t="s">
        <v>25</v>
      </c>
      <c r="AB2" s="29" t="s">
        <v>26</v>
      </c>
      <c r="AC2" s="29" t="s">
        <v>27</v>
      </c>
      <c r="AD2" s="29" t="s">
        <v>28</v>
      </c>
      <c r="AE2" s="29" t="s">
        <v>29</v>
      </c>
      <c r="AF2" s="29" t="s">
        <v>30</v>
      </c>
      <c r="AG2" s="29" t="s">
        <v>31</v>
      </c>
      <c r="AH2" s="29" t="s">
        <v>32</v>
      </c>
      <c r="AI2" s="29" t="s">
        <v>33</v>
      </c>
      <c r="AJ2" s="29" t="s">
        <v>34</v>
      </c>
      <c r="AK2" s="29" t="s">
        <v>35</v>
      </c>
      <c r="AL2" s="29" t="s">
        <v>36</v>
      </c>
      <c r="AM2" s="29" t="s">
        <v>37</v>
      </c>
      <c r="AN2" s="29" t="s">
        <v>38</v>
      </c>
      <c r="AO2" s="29" t="s">
        <v>39</v>
      </c>
      <c r="AP2" s="29" t="s">
        <v>40</v>
      </c>
      <c r="AQ2" s="29" t="s">
        <v>41</v>
      </c>
      <c r="AR2" s="29" t="s">
        <v>42</v>
      </c>
      <c r="AS2" s="29" t="s">
        <v>43</v>
      </c>
      <c r="AT2" s="29" t="s">
        <v>44</v>
      </c>
      <c r="AU2" s="29" t="s">
        <v>45</v>
      </c>
      <c r="AV2" s="29" t="s">
        <v>46</v>
      </c>
      <c r="AW2" s="29" t="s">
        <v>47</v>
      </c>
      <c r="AX2" s="29" t="s">
        <v>48</v>
      </c>
      <c r="AY2" s="29" t="s">
        <v>49</v>
      </c>
      <c r="AZ2" s="29" t="s">
        <v>50</v>
      </c>
      <c r="BA2" s="29" t="s">
        <v>51</v>
      </c>
      <c r="BB2" s="29" t="s">
        <v>52</v>
      </c>
      <c r="BC2" s="29" t="s">
        <v>53</v>
      </c>
      <c r="BD2" s="29" t="s">
        <v>54</v>
      </c>
      <c r="BE2" s="29" t="s">
        <v>55</v>
      </c>
      <c r="BF2" s="29" t="s">
        <v>56</v>
      </c>
      <c r="BG2" s="29" t="s">
        <v>57</v>
      </c>
      <c r="BH2" s="29" t="s">
        <v>58</v>
      </c>
      <c r="BI2" s="29" t="s">
        <v>59</v>
      </c>
      <c r="BJ2" s="29" t="s">
        <v>60</v>
      </c>
      <c r="BK2" s="29" t="s">
        <v>61</v>
      </c>
      <c r="BL2" s="29" t="s">
        <v>62</v>
      </c>
      <c r="BM2" s="29" t="s">
        <v>63</v>
      </c>
      <c r="BN2" s="29" t="s">
        <v>64</v>
      </c>
      <c r="BO2" s="29" t="s">
        <v>65</v>
      </c>
      <c r="BP2" s="29" t="s">
        <v>66</v>
      </c>
      <c r="BQ2" s="29" t="s">
        <v>67</v>
      </c>
      <c r="BR2" s="29" t="s">
        <v>68</v>
      </c>
      <c r="BS2" s="29" t="s">
        <v>69</v>
      </c>
      <c r="BT2" s="29" t="s">
        <v>70</v>
      </c>
      <c r="BU2" s="29" t="s">
        <v>71</v>
      </c>
      <c r="BV2" s="29" t="s">
        <v>72</v>
      </c>
      <c r="BW2" s="29" t="s">
        <v>379</v>
      </c>
      <c r="BX2" s="29" t="s">
        <v>73</v>
      </c>
      <c r="BY2" s="29" t="s">
        <v>74</v>
      </c>
      <c r="BZ2" s="29" t="s">
        <v>75</v>
      </c>
      <c r="CA2" s="29" t="s">
        <v>76</v>
      </c>
      <c r="CB2" s="29" t="s">
        <v>77</v>
      </c>
      <c r="CC2" s="29" t="s">
        <v>78</v>
      </c>
      <c r="CD2" s="29" t="s">
        <v>79</v>
      </c>
      <c r="CE2" s="29" t="s">
        <v>80</v>
      </c>
      <c r="CF2" s="29" t="s">
        <v>81</v>
      </c>
      <c r="CG2" s="29" t="s">
        <v>82</v>
      </c>
      <c r="CH2" s="29" t="s">
        <v>83</v>
      </c>
      <c r="CI2" s="29" t="s">
        <v>84</v>
      </c>
      <c r="CJ2" s="29" t="s">
        <v>85</v>
      </c>
      <c r="CK2" s="29" t="s">
        <v>86</v>
      </c>
      <c r="CL2" s="29" t="s">
        <v>87</v>
      </c>
      <c r="CM2" s="29" t="s">
        <v>88</v>
      </c>
      <c r="CN2" s="29" t="s">
        <v>89</v>
      </c>
      <c r="CO2" s="29" t="s">
        <v>90</v>
      </c>
      <c r="CP2" s="29" t="s">
        <v>385</v>
      </c>
      <c r="CQ2" s="29" t="s">
        <v>91</v>
      </c>
      <c r="CR2" s="29" t="s">
        <v>92</v>
      </c>
      <c r="CS2" s="29" t="s">
        <v>93</v>
      </c>
      <c r="CT2" s="29" t="s">
        <v>94</v>
      </c>
      <c r="CU2" s="29" t="s">
        <v>95</v>
      </c>
      <c r="CV2" s="29" t="s">
        <v>96</v>
      </c>
      <c r="CW2" s="29" t="s">
        <v>97</v>
      </c>
      <c r="CX2" s="29" t="s">
        <v>98</v>
      </c>
      <c r="CY2" s="29" t="s">
        <v>99</v>
      </c>
      <c r="CZ2" s="29" t="s">
        <v>100</v>
      </c>
      <c r="DA2" s="29" t="s">
        <v>392</v>
      </c>
      <c r="DB2" s="29" t="s">
        <v>101</v>
      </c>
      <c r="DC2" s="29" t="s">
        <v>102</v>
      </c>
      <c r="DD2" s="29" t="s">
        <v>103</v>
      </c>
      <c r="DE2" s="29" t="s">
        <v>104</v>
      </c>
      <c r="DF2" s="29" t="s">
        <v>105</v>
      </c>
      <c r="DG2" s="29" t="s">
        <v>106</v>
      </c>
      <c r="DH2" s="29" t="s">
        <v>388</v>
      </c>
      <c r="DI2" s="29" t="s">
        <v>107</v>
      </c>
      <c r="DJ2" s="29" t="s">
        <v>108</v>
      </c>
      <c r="DK2" s="29" t="s">
        <v>109</v>
      </c>
      <c r="DL2" s="29" t="s">
        <v>110</v>
      </c>
      <c r="DM2" s="29" t="s">
        <v>111</v>
      </c>
      <c r="DN2" s="29" t="s">
        <v>112</v>
      </c>
      <c r="DO2" s="29" t="s">
        <v>113</v>
      </c>
      <c r="DP2" s="29" t="s">
        <v>114</v>
      </c>
      <c r="DQ2" s="29" t="s">
        <v>115</v>
      </c>
      <c r="DR2" s="29" t="s">
        <v>116</v>
      </c>
      <c r="DS2" s="29" t="s">
        <v>117</v>
      </c>
      <c r="DT2" s="29" t="s">
        <v>118</v>
      </c>
      <c r="DU2" s="29" t="s">
        <v>119</v>
      </c>
      <c r="DV2" s="29" t="s">
        <v>120</v>
      </c>
      <c r="DW2" s="29" t="s">
        <v>121</v>
      </c>
      <c r="DX2" s="29" t="s">
        <v>122</v>
      </c>
      <c r="DY2" s="29" t="s">
        <v>123</v>
      </c>
      <c r="DZ2" s="29" t="s">
        <v>124</v>
      </c>
      <c r="EA2" s="29" t="s">
        <v>391</v>
      </c>
      <c r="EB2" s="29" t="s">
        <v>378</v>
      </c>
      <c r="EC2" s="29" t="s">
        <v>389</v>
      </c>
      <c r="ED2" s="29" t="s">
        <v>125</v>
      </c>
      <c r="EE2" s="29" t="s">
        <v>390</v>
      </c>
      <c r="EF2" s="29" t="s">
        <v>126</v>
      </c>
      <c r="EG2" s="29" t="s">
        <v>127</v>
      </c>
      <c r="EH2" s="29" t="s">
        <v>128</v>
      </c>
      <c r="EI2" s="29" t="s">
        <v>129</v>
      </c>
      <c r="EJ2" s="29" t="s">
        <v>130</v>
      </c>
      <c r="EK2" s="29" t="s">
        <v>131</v>
      </c>
      <c r="EL2" s="29" t="s">
        <v>132</v>
      </c>
      <c r="EM2" s="29" t="s">
        <v>133</v>
      </c>
      <c r="EN2" s="29" t="s">
        <v>380</v>
      </c>
      <c r="EO2" s="29" t="s">
        <v>134</v>
      </c>
      <c r="EP2" s="29" t="s">
        <v>135</v>
      </c>
      <c r="EQ2" s="29" t="s">
        <v>136</v>
      </c>
      <c r="ER2" s="29" t="s">
        <v>137</v>
      </c>
      <c r="ES2" s="29" t="s">
        <v>138</v>
      </c>
      <c r="ET2" s="29" t="s">
        <v>139</v>
      </c>
      <c r="EU2" s="29" t="s">
        <v>140</v>
      </c>
      <c r="EV2" s="29" t="s">
        <v>141</v>
      </c>
      <c r="EW2" s="29" t="s">
        <v>381</v>
      </c>
      <c r="EX2" s="29" t="s">
        <v>142</v>
      </c>
      <c r="EY2" s="29" t="s">
        <v>143</v>
      </c>
      <c r="EZ2" s="29" t="s">
        <v>144</v>
      </c>
      <c r="FA2" s="29" t="s">
        <v>145</v>
      </c>
      <c r="FB2" s="29" t="s">
        <v>146</v>
      </c>
      <c r="FC2" s="29" t="s">
        <v>382</v>
      </c>
      <c r="FD2" s="29" t="s">
        <v>147</v>
      </c>
      <c r="FE2" s="29" t="s">
        <v>148</v>
      </c>
      <c r="FF2" s="29" t="s">
        <v>149</v>
      </c>
      <c r="FG2" s="29" t="s">
        <v>383</v>
      </c>
      <c r="FH2" s="29" t="s">
        <v>150</v>
      </c>
      <c r="FI2" s="29" t="s">
        <v>151</v>
      </c>
      <c r="FJ2" s="29" t="s">
        <v>384</v>
      </c>
      <c r="FK2" s="29" t="s">
        <v>152</v>
      </c>
      <c r="FL2" s="29" t="s">
        <v>153</v>
      </c>
      <c r="FM2" s="29" t="s">
        <v>154</v>
      </c>
      <c r="FN2" s="29" t="s">
        <v>155</v>
      </c>
      <c r="FO2" s="29" t="s">
        <v>156</v>
      </c>
      <c r="FP2" s="29" t="s">
        <v>157</v>
      </c>
      <c r="FQ2" s="29" t="s">
        <v>158</v>
      </c>
      <c r="FR2" s="29" t="s">
        <v>159</v>
      </c>
      <c r="FS2" s="29" t="s">
        <v>160</v>
      </c>
      <c r="FT2" s="29" t="s">
        <v>161</v>
      </c>
      <c r="FU2" s="29" t="s">
        <v>377</v>
      </c>
      <c r="FV2" s="29" t="s">
        <v>162</v>
      </c>
      <c r="FW2" s="29" t="s">
        <v>163</v>
      </c>
      <c r="FX2" s="29" t="s">
        <v>164</v>
      </c>
    </row>
    <row r="3" spans="1:180" ht="12.75" x14ac:dyDescent="0.2">
      <c r="A3" s="1" t="s">
        <v>165</v>
      </c>
      <c r="B3" s="1" t="s">
        <v>166</v>
      </c>
      <c r="C3" s="2" t="s">
        <v>167</v>
      </c>
      <c r="D3" s="1" t="s">
        <v>168</v>
      </c>
      <c r="E3" s="3">
        <v>225692</v>
      </c>
      <c r="F3" s="1" t="s">
        <v>169</v>
      </c>
      <c r="G3" s="4">
        <v>10000</v>
      </c>
      <c r="H3" s="5">
        <v>1</v>
      </c>
      <c r="I3" s="5">
        <v>14</v>
      </c>
      <c r="J3" s="5">
        <v>1</v>
      </c>
      <c r="K3" s="4">
        <v>5671</v>
      </c>
      <c r="L3" s="4">
        <v>24026</v>
      </c>
      <c r="M3" s="6">
        <v>12</v>
      </c>
      <c r="N3" s="6">
        <v>4</v>
      </c>
      <c r="O3" s="2" t="s">
        <v>170</v>
      </c>
      <c r="P3" s="7">
        <v>5</v>
      </c>
      <c r="Q3" s="7">
        <v>325</v>
      </c>
      <c r="R3" s="5">
        <v>12</v>
      </c>
      <c r="S3" s="5">
        <v>0</v>
      </c>
      <c r="T3" s="5">
        <v>12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1</v>
      </c>
      <c r="AA3" s="5">
        <v>2</v>
      </c>
      <c r="AB3" s="5">
        <v>0</v>
      </c>
      <c r="AC3" s="5">
        <v>2</v>
      </c>
      <c r="AD3" s="5">
        <v>15</v>
      </c>
      <c r="AE3" s="5">
        <v>42</v>
      </c>
      <c r="AF3" s="5">
        <v>27</v>
      </c>
      <c r="AG3" s="5">
        <v>39.5</v>
      </c>
      <c r="AH3" s="5">
        <v>57</v>
      </c>
      <c r="AI3" s="5">
        <v>27</v>
      </c>
      <c r="AJ3" s="7">
        <v>54.5</v>
      </c>
      <c r="AK3" s="8">
        <v>41393</v>
      </c>
      <c r="AL3" s="8">
        <v>81875</v>
      </c>
      <c r="AM3" s="8">
        <v>0</v>
      </c>
      <c r="AN3" s="8">
        <v>2171518</v>
      </c>
      <c r="AO3" s="8">
        <v>0</v>
      </c>
      <c r="AP3" s="8">
        <v>22800</v>
      </c>
      <c r="AQ3" s="8">
        <v>0</v>
      </c>
      <c r="AR3" s="8">
        <v>2194318</v>
      </c>
      <c r="AS3" s="8">
        <v>0</v>
      </c>
      <c r="AT3" s="8">
        <v>465149</v>
      </c>
      <c r="AU3" s="8">
        <v>0</v>
      </c>
      <c r="AV3" s="8">
        <v>465149</v>
      </c>
      <c r="AW3" s="8">
        <v>147826</v>
      </c>
      <c r="AX3" s="8">
        <v>0</v>
      </c>
      <c r="AY3" s="8">
        <v>147826</v>
      </c>
      <c r="AZ3" s="8">
        <v>0</v>
      </c>
      <c r="BA3" s="8">
        <v>0</v>
      </c>
      <c r="BB3" s="8">
        <v>0</v>
      </c>
      <c r="BC3" s="8">
        <v>612975</v>
      </c>
      <c r="BD3" s="8">
        <v>0</v>
      </c>
      <c r="BE3" s="8">
        <v>8960</v>
      </c>
      <c r="BF3" s="8">
        <v>0</v>
      </c>
      <c r="BG3" s="8">
        <v>0</v>
      </c>
      <c r="BH3" s="8">
        <v>0</v>
      </c>
      <c r="BI3" s="8">
        <v>8960</v>
      </c>
      <c r="BJ3" s="8">
        <v>0</v>
      </c>
      <c r="BK3" s="8">
        <v>245591</v>
      </c>
      <c r="BL3" s="8">
        <v>0</v>
      </c>
      <c r="BM3" s="8">
        <v>3061844</v>
      </c>
      <c r="BN3" s="9">
        <v>0</v>
      </c>
      <c r="BO3" s="8">
        <v>3061844</v>
      </c>
      <c r="BP3" s="8">
        <v>1622190</v>
      </c>
      <c r="BQ3" s="8">
        <v>528297</v>
      </c>
      <c r="BR3" s="8">
        <v>2150487</v>
      </c>
      <c r="BS3" s="8">
        <v>155250</v>
      </c>
      <c r="BT3" s="8">
        <v>105743</v>
      </c>
      <c r="BU3" s="8">
        <v>54297</v>
      </c>
      <c r="BV3" s="8">
        <v>0</v>
      </c>
      <c r="BW3" s="10">
        <f>SUM(BU3,BV3)</f>
        <v>54297</v>
      </c>
      <c r="BX3" s="8">
        <v>315290</v>
      </c>
      <c r="BY3" s="8">
        <v>0</v>
      </c>
      <c r="BZ3" s="8">
        <v>108628</v>
      </c>
      <c r="CA3" s="8">
        <v>173852</v>
      </c>
      <c r="CB3" s="8">
        <v>319831</v>
      </c>
      <c r="CC3" s="8">
        <v>602311</v>
      </c>
      <c r="CD3" s="8">
        <v>3068088</v>
      </c>
      <c r="CE3" s="8">
        <v>0</v>
      </c>
      <c r="CF3" s="8">
        <v>0</v>
      </c>
      <c r="CG3" s="8">
        <v>0</v>
      </c>
      <c r="CH3" s="8">
        <v>0</v>
      </c>
      <c r="CI3" s="8">
        <v>0</v>
      </c>
      <c r="CJ3" s="8">
        <v>3068088</v>
      </c>
      <c r="CK3" s="11">
        <v>12469</v>
      </c>
      <c r="CL3" s="11">
        <v>1321</v>
      </c>
      <c r="CM3" s="11">
        <v>294526</v>
      </c>
      <c r="CN3" s="11">
        <v>3</v>
      </c>
      <c r="CO3" s="11">
        <v>5</v>
      </c>
      <c r="CP3" s="11">
        <v>185</v>
      </c>
      <c r="CQ3" s="11">
        <v>588</v>
      </c>
      <c r="CR3" s="11">
        <v>67</v>
      </c>
      <c r="CS3" s="4">
        <v>14422</v>
      </c>
      <c r="CT3" s="4">
        <v>3657</v>
      </c>
      <c r="CU3" s="5">
        <v>517</v>
      </c>
      <c r="CV3" s="4">
        <v>35800</v>
      </c>
      <c r="CW3" s="5">
        <v>996</v>
      </c>
      <c r="CX3" s="5">
        <v>0</v>
      </c>
      <c r="CY3" s="4">
        <v>1738</v>
      </c>
      <c r="CZ3" s="5">
        <v>0</v>
      </c>
      <c r="DA3" s="4">
        <v>2734</v>
      </c>
      <c r="DB3" s="5">
        <v>4</v>
      </c>
      <c r="DC3" s="5">
        <v>50</v>
      </c>
      <c r="DD3" s="5">
        <v>54</v>
      </c>
      <c r="DE3" s="4">
        <v>49448</v>
      </c>
      <c r="DF3" s="4">
        <v>5900</v>
      </c>
      <c r="DG3" s="4">
        <v>55348</v>
      </c>
      <c r="DH3" s="4">
        <v>519064</v>
      </c>
      <c r="DI3" s="4">
        <v>71335</v>
      </c>
      <c r="DJ3" s="4">
        <v>39916</v>
      </c>
      <c r="DK3" s="4">
        <v>115226</v>
      </c>
      <c r="DL3" s="5">
        <v>113</v>
      </c>
      <c r="DM3" s="5">
        <v>63</v>
      </c>
      <c r="DN3" s="4">
        <v>146049</v>
      </c>
      <c r="DO3" s="4">
        <v>22663</v>
      </c>
      <c r="DP3" s="4">
        <v>168712</v>
      </c>
      <c r="DQ3" s="4">
        <v>154532</v>
      </c>
      <c r="DR3" s="4">
        <v>137762</v>
      </c>
      <c r="DS3" s="4">
        <v>292294</v>
      </c>
      <c r="DT3" s="4">
        <v>300581</v>
      </c>
      <c r="DU3" s="4">
        <v>160425</v>
      </c>
      <c r="DV3" s="12">
        <v>461006</v>
      </c>
      <c r="DW3" s="4">
        <v>11053</v>
      </c>
      <c r="DX3" s="4">
        <v>16079</v>
      </c>
      <c r="DY3" s="4">
        <v>5393</v>
      </c>
      <c r="DZ3" s="5">
        <v>0</v>
      </c>
      <c r="EA3" s="12">
        <v>32525</v>
      </c>
      <c r="EB3" s="4">
        <v>493531</v>
      </c>
      <c r="EC3" s="12">
        <v>8058</v>
      </c>
      <c r="ED3" s="4">
        <f>SUM(EA3,EC3)</f>
        <v>40583</v>
      </c>
      <c r="EE3" s="12">
        <f>SUM(DV3,EA3,EC3)</f>
        <v>501589</v>
      </c>
      <c r="EF3" s="13">
        <v>325</v>
      </c>
      <c r="EG3" s="13">
        <v>430</v>
      </c>
      <c r="EH3" s="5">
        <v>0</v>
      </c>
      <c r="EI3" s="5">
        <v>366</v>
      </c>
      <c r="EJ3" s="5">
        <v>366</v>
      </c>
      <c r="EK3" s="5">
        <v>0</v>
      </c>
      <c r="EL3" s="5">
        <v>282</v>
      </c>
      <c r="EM3" s="5">
        <v>282</v>
      </c>
      <c r="EN3" s="5">
        <f>SUM(EJ3,EM3)</f>
        <v>648</v>
      </c>
      <c r="EO3" s="5">
        <v>0</v>
      </c>
      <c r="EP3" s="5">
        <v>84</v>
      </c>
      <c r="EQ3" s="5">
        <v>84</v>
      </c>
      <c r="ER3" s="5">
        <v>0</v>
      </c>
      <c r="ES3" s="5">
        <v>234</v>
      </c>
      <c r="ET3" s="5">
        <v>234</v>
      </c>
      <c r="EU3" s="5">
        <v>0</v>
      </c>
      <c r="EV3" s="5">
        <v>0</v>
      </c>
      <c r="EW3" s="5">
        <v>0</v>
      </c>
      <c r="EX3" s="5">
        <v>0</v>
      </c>
      <c r="EY3" s="5">
        <v>966</v>
      </c>
      <c r="EZ3" s="5">
        <v>966</v>
      </c>
      <c r="FA3" s="5">
        <v>0</v>
      </c>
      <c r="FB3" s="5">
        <v>0</v>
      </c>
      <c r="FC3" s="5">
        <f>SUM(FA3,FB3)</f>
        <v>0</v>
      </c>
      <c r="FD3" s="5">
        <v>0</v>
      </c>
      <c r="FE3" s="5">
        <v>0</v>
      </c>
      <c r="FF3" s="5">
        <v>0</v>
      </c>
      <c r="FG3" s="5">
        <v>0</v>
      </c>
      <c r="FH3" s="4">
        <v>6701</v>
      </c>
      <c r="FI3" s="4">
        <v>7601</v>
      </c>
      <c r="FJ3" s="4">
        <f>SUM(FH3,FI3)</f>
        <v>14302</v>
      </c>
      <c r="FK3" s="4">
        <v>1044</v>
      </c>
      <c r="FL3" s="4">
        <v>1745</v>
      </c>
      <c r="FM3" s="5">
        <v>0</v>
      </c>
      <c r="FN3" s="4">
        <v>17091</v>
      </c>
      <c r="FO3" s="4">
        <v>6701</v>
      </c>
      <c r="FP3" s="4">
        <v>7601</v>
      </c>
      <c r="FQ3" s="4">
        <f>SUM(FO3,FP3)</f>
        <v>14302</v>
      </c>
      <c r="FR3" s="4">
        <v>1044</v>
      </c>
      <c r="FS3" s="4">
        <v>1745</v>
      </c>
      <c r="FT3" s="5">
        <v>0</v>
      </c>
      <c r="FU3" s="4">
        <v>17091</v>
      </c>
      <c r="FV3" s="5">
        <v>182</v>
      </c>
      <c r="FW3" s="5">
        <v>98</v>
      </c>
      <c r="FX3" s="5">
        <v>245</v>
      </c>
    </row>
    <row r="4" spans="1:180" ht="12.75" x14ac:dyDescent="0.2">
      <c r="A4" s="1" t="s">
        <v>171</v>
      </c>
      <c r="B4" s="1" t="s">
        <v>172</v>
      </c>
      <c r="C4" s="2" t="s">
        <v>173</v>
      </c>
      <c r="D4" s="1" t="s">
        <v>174</v>
      </c>
      <c r="E4" s="3">
        <v>25417</v>
      </c>
      <c r="F4" s="1" t="s">
        <v>175</v>
      </c>
      <c r="G4" s="4">
        <v>9000</v>
      </c>
      <c r="H4" s="5">
        <v>1</v>
      </c>
      <c r="I4" s="5">
        <v>2</v>
      </c>
      <c r="J4" s="5">
        <v>0</v>
      </c>
      <c r="K4" s="4">
        <v>1196</v>
      </c>
      <c r="L4" s="4">
        <v>6448</v>
      </c>
      <c r="M4" s="6">
        <v>7</v>
      </c>
      <c r="N4" s="6">
        <v>5</v>
      </c>
      <c r="O4" s="2" t="s">
        <v>176</v>
      </c>
      <c r="P4" s="7">
        <v>1</v>
      </c>
      <c r="Q4" s="7">
        <v>75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1</v>
      </c>
      <c r="AE4" s="5">
        <v>2</v>
      </c>
      <c r="AF4" s="5">
        <v>7</v>
      </c>
      <c r="AG4" s="5">
        <v>4.5</v>
      </c>
      <c r="AH4" s="5">
        <v>3</v>
      </c>
      <c r="AI4" s="5">
        <v>7</v>
      </c>
      <c r="AJ4" s="7">
        <v>5.5</v>
      </c>
      <c r="AK4" s="8">
        <v>28000</v>
      </c>
      <c r="AL4" s="8">
        <v>51225</v>
      </c>
      <c r="AM4" s="8">
        <v>3.6</v>
      </c>
      <c r="AN4" s="8">
        <v>234531</v>
      </c>
      <c r="AO4" s="8">
        <v>0</v>
      </c>
      <c r="AP4" s="8">
        <v>0</v>
      </c>
      <c r="AQ4" s="8">
        <v>0</v>
      </c>
      <c r="AR4" s="8">
        <v>234531</v>
      </c>
      <c r="AS4" s="8">
        <v>0</v>
      </c>
      <c r="AT4" s="8">
        <v>75000</v>
      </c>
      <c r="AU4" s="8">
        <v>0</v>
      </c>
      <c r="AV4" s="8">
        <v>75000</v>
      </c>
      <c r="AW4" s="8">
        <v>30629</v>
      </c>
      <c r="AX4" s="8">
        <v>0</v>
      </c>
      <c r="AY4" s="8">
        <v>30629</v>
      </c>
      <c r="AZ4" s="8">
        <v>3281</v>
      </c>
      <c r="BA4" s="8">
        <v>0</v>
      </c>
      <c r="BB4" s="8">
        <v>3281</v>
      </c>
      <c r="BC4" s="8">
        <v>108910</v>
      </c>
      <c r="BD4" s="8">
        <v>0</v>
      </c>
      <c r="BE4" s="8">
        <v>1000</v>
      </c>
      <c r="BF4" s="8">
        <v>0</v>
      </c>
      <c r="BG4" s="8">
        <v>0</v>
      </c>
      <c r="BH4" s="8">
        <v>0</v>
      </c>
      <c r="BI4" s="8">
        <v>1000</v>
      </c>
      <c r="BJ4" s="8">
        <v>0</v>
      </c>
      <c r="BK4" s="8">
        <v>13919</v>
      </c>
      <c r="BL4" s="8">
        <v>0</v>
      </c>
      <c r="BM4" s="8">
        <v>358360</v>
      </c>
      <c r="BN4" s="9">
        <v>0</v>
      </c>
      <c r="BO4" s="8">
        <v>358360</v>
      </c>
      <c r="BP4" s="8">
        <v>164870</v>
      </c>
      <c r="BQ4" s="8">
        <v>42229</v>
      </c>
      <c r="BR4" s="8">
        <v>207099</v>
      </c>
      <c r="BS4" s="8">
        <v>22654</v>
      </c>
      <c r="BT4" s="8">
        <v>1810</v>
      </c>
      <c r="BU4" s="8">
        <v>1020</v>
      </c>
      <c r="BV4" s="8">
        <v>328</v>
      </c>
      <c r="BW4" s="10">
        <f t="shared" ref="BW4:BW44" si="0">SUM(BU4,BV4)</f>
        <v>1348</v>
      </c>
      <c r="BX4" s="8">
        <v>25812</v>
      </c>
      <c r="BY4" s="8">
        <v>0</v>
      </c>
      <c r="BZ4" s="8">
        <v>1139</v>
      </c>
      <c r="CA4" s="8">
        <v>23826</v>
      </c>
      <c r="CB4" s="8">
        <v>45602</v>
      </c>
      <c r="CC4" s="8">
        <v>70567</v>
      </c>
      <c r="CD4" s="8">
        <v>303478</v>
      </c>
      <c r="CE4" s="8">
        <v>0</v>
      </c>
      <c r="CF4" s="8">
        <v>0</v>
      </c>
      <c r="CG4" s="8">
        <v>0</v>
      </c>
      <c r="CH4" s="8">
        <v>0</v>
      </c>
      <c r="CI4" s="8">
        <v>0</v>
      </c>
      <c r="CJ4" s="8">
        <v>303478</v>
      </c>
      <c r="CK4" s="11">
        <v>1320</v>
      </c>
      <c r="CL4" s="11">
        <v>914</v>
      </c>
      <c r="CM4" s="11">
        <v>57291</v>
      </c>
      <c r="CN4" s="11">
        <v>3</v>
      </c>
      <c r="CO4" s="11">
        <v>4</v>
      </c>
      <c r="CP4" s="11">
        <v>95</v>
      </c>
      <c r="CQ4" s="11">
        <v>30</v>
      </c>
      <c r="CR4" s="11">
        <v>10</v>
      </c>
      <c r="CS4" s="4">
        <v>2964</v>
      </c>
      <c r="CT4" s="5">
        <v>149</v>
      </c>
      <c r="CU4" s="5">
        <v>48</v>
      </c>
      <c r="CV4" s="4">
        <v>5103</v>
      </c>
      <c r="CW4" s="4">
        <v>3045</v>
      </c>
      <c r="CX4" s="5">
        <v>0</v>
      </c>
      <c r="CY4" s="4">
        <v>26732</v>
      </c>
      <c r="CZ4" s="5">
        <v>0</v>
      </c>
      <c r="DA4" s="4">
        <v>29777</v>
      </c>
      <c r="DB4" s="5">
        <v>0</v>
      </c>
      <c r="DC4" s="5">
        <v>50</v>
      </c>
      <c r="DD4" s="5">
        <v>50</v>
      </c>
      <c r="DE4" s="4">
        <v>12606</v>
      </c>
      <c r="DF4" s="4">
        <v>5813</v>
      </c>
      <c r="DG4" s="4">
        <v>18419</v>
      </c>
      <c r="DH4" s="4">
        <v>36172</v>
      </c>
      <c r="DI4" s="4">
        <v>10276</v>
      </c>
      <c r="DJ4" s="4">
        <v>5460</v>
      </c>
      <c r="DK4" s="4">
        <v>8586</v>
      </c>
      <c r="DL4" s="5">
        <v>25</v>
      </c>
      <c r="DM4" s="5">
        <v>10</v>
      </c>
      <c r="DN4" s="4">
        <v>17214</v>
      </c>
      <c r="DO4" s="4">
        <v>2180</v>
      </c>
      <c r="DP4" s="4">
        <v>19394</v>
      </c>
      <c r="DQ4" s="4">
        <v>15103</v>
      </c>
      <c r="DR4" s="4">
        <v>6471</v>
      </c>
      <c r="DS4" s="4">
        <v>21574</v>
      </c>
      <c r="DT4" s="4">
        <v>32317</v>
      </c>
      <c r="DU4" s="4">
        <v>8651</v>
      </c>
      <c r="DV4" s="12">
        <v>40968</v>
      </c>
      <c r="DW4" s="4">
        <v>2875</v>
      </c>
      <c r="DX4" s="5">
        <v>725</v>
      </c>
      <c r="DY4" s="5">
        <v>0</v>
      </c>
      <c r="DZ4" s="5">
        <v>0</v>
      </c>
      <c r="EA4" s="12">
        <v>3600</v>
      </c>
      <c r="EB4" s="4">
        <v>44568</v>
      </c>
      <c r="EC4" s="13">
        <v>838</v>
      </c>
      <c r="ED4" s="4">
        <f t="shared" ref="ED4:ED44" si="1">SUM(EA4,EC4)</f>
        <v>4438</v>
      </c>
      <c r="EE4" s="12">
        <f t="shared" ref="EE4:EE44" si="2">SUM(DV4,EA4,EC4)</f>
        <v>45406</v>
      </c>
      <c r="EF4" s="13">
        <v>3</v>
      </c>
      <c r="EG4" s="13">
        <v>284</v>
      </c>
      <c r="EH4" s="5">
        <v>0</v>
      </c>
      <c r="EI4" s="5">
        <v>0</v>
      </c>
      <c r="EJ4" s="5">
        <v>0</v>
      </c>
      <c r="EK4" s="5">
        <v>0</v>
      </c>
      <c r="EL4" s="5">
        <v>0</v>
      </c>
      <c r="EM4" s="5">
        <v>0</v>
      </c>
      <c r="EN4" s="5">
        <f t="shared" ref="EN4:EN44" si="3">SUM(EJ4,EM4)</f>
        <v>0</v>
      </c>
      <c r="EO4" s="5">
        <v>0</v>
      </c>
      <c r="EP4" s="5">
        <v>5</v>
      </c>
      <c r="EQ4" s="5">
        <v>5</v>
      </c>
      <c r="ER4" s="5">
        <v>53</v>
      </c>
      <c r="ES4" s="5">
        <v>26</v>
      </c>
      <c r="ET4" s="5">
        <v>79</v>
      </c>
      <c r="EU4" s="5">
        <v>0</v>
      </c>
      <c r="EV4" s="5">
        <v>79</v>
      </c>
      <c r="EW4" s="5">
        <v>79</v>
      </c>
      <c r="EX4" s="5">
        <v>53</v>
      </c>
      <c r="EY4" s="5">
        <v>110</v>
      </c>
      <c r="EZ4" s="5">
        <v>163</v>
      </c>
      <c r="FA4" s="5">
        <v>0</v>
      </c>
      <c r="FB4" s="5">
        <v>0</v>
      </c>
      <c r="FC4" s="5">
        <f t="shared" ref="FC4:FC44" si="4">SUM(FA4,FB4)</f>
        <v>0</v>
      </c>
      <c r="FD4" s="5">
        <v>0</v>
      </c>
      <c r="FE4" s="5">
        <v>125</v>
      </c>
      <c r="FF4" s="5">
        <v>0</v>
      </c>
      <c r="FG4" s="5">
        <v>125</v>
      </c>
      <c r="FH4" s="5">
        <v>0</v>
      </c>
      <c r="FI4" s="5">
        <v>0</v>
      </c>
      <c r="FJ4" s="4">
        <f t="shared" ref="FJ4:FJ44" si="5">SUM(FH4,FI4)</f>
        <v>0</v>
      </c>
      <c r="FK4" s="5">
        <v>12</v>
      </c>
      <c r="FL4" s="5">
        <v>508</v>
      </c>
      <c r="FM4" s="4">
        <v>1423</v>
      </c>
      <c r="FN4" s="4">
        <v>1943</v>
      </c>
      <c r="FO4" s="5">
        <v>0</v>
      </c>
      <c r="FP4" s="5">
        <v>0</v>
      </c>
      <c r="FQ4" s="4">
        <f t="shared" ref="FQ4:FQ44" si="6">SUM(FO4,FP4)</f>
        <v>0</v>
      </c>
      <c r="FR4" s="5">
        <v>12</v>
      </c>
      <c r="FS4" s="5">
        <v>633</v>
      </c>
      <c r="FT4" s="4">
        <v>1423</v>
      </c>
      <c r="FU4" s="4">
        <v>2068</v>
      </c>
      <c r="FV4" s="5">
        <v>19</v>
      </c>
      <c r="FW4" s="5">
        <v>7</v>
      </c>
      <c r="FX4" s="5">
        <v>67</v>
      </c>
    </row>
    <row r="5" spans="1:180" ht="12.75" x14ac:dyDescent="0.2">
      <c r="A5" s="1" t="s">
        <v>177</v>
      </c>
      <c r="B5" s="1" t="s">
        <v>178</v>
      </c>
      <c r="C5" s="2" t="s">
        <v>179</v>
      </c>
      <c r="D5" s="1" t="s">
        <v>180</v>
      </c>
      <c r="E5" s="3">
        <v>56286</v>
      </c>
      <c r="F5" s="1" t="s">
        <v>181</v>
      </c>
      <c r="G5" s="4">
        <v>12000</v>
      </c>
      <c r="H5" s="5">
        <v>1</v>
      </c>
      <c r="I5" s="5">
        <v>4</v>
      </c>
      <c r="J5" s="5">
        <v>1</v>
      </c>
      <c r="K5" s="4">
        <v>889.5</v>
      </c>
      <c r="L5" s="4">
        <v>10222</v>
      </c>
      <c r="M5" s="6">
        <v>27</v>
      </c>
      <c r="N5" s="6">
        <v>27</v>
      </c>
      <c r="O5" s="2" t="s">
        <v>170</v>
      </c>
      <c r="P5" s="7">
        <v>1</v>
      </c>
      <c r="Q5" s="7">
        <v>12</v>
      </c>
      <c r="R5" s="5">
        <v>1</v>
      </c>
      <c r="S5" s="5">
        <v>1</v>
      </c>
      <c r="T5" s="5">
        <v>1.5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1.5</v>
      </c>
      <c r="AE5" s="5">
        <v>9</v>
      </c>
      <c r="AF5" s="5">
        <v>17</v>
      </c>
      <c r="AG5" s="5">
        <v>19</v>
      </c>
      <c r="AH5" s="5">
        <v>10</v>
      </c>
      <c r="AI5" s="5">
        <v>18</v>
      </c>
      <c r="AJ5" s="7">
        <v>20.5</v>
      </c>
      <c r="AK5" s="8">
        <v>40000</v>
      </c>
      <c r="AL5" s="8">
        <v>48000</v>
      </c>
      <c r="AM5" s="8">
        <v>0</v>
      </c>
      <c r="AN5" s="8">
        <v>420100</v>
      </c>
      <c r="AO5" s="8">
        <v>0</v>
      </c>
      <c r="AP5" s="8">
        <v>0</v>
      </c>
      <c r="AQ5" s="8">
        <v>0</v>
      </c>
      <c r="AR5" s="8">
        <v>420100</v>
      </c>
      <c r="AS5" s="8">
        <v>0</v>
      </c>
      <c r="AT5" s="8">
        <v>225000</v>
      </c>
      <c r="AU5" s="8">
        <v>0</v>
      </c>
      <c r="AV5" s="8">
        <v>225000</v>
      </c>
      <c r="AW5" s="8">
        <v>110870</v>
      </c>
      <c r="AX5" s="8">
        <v>0</v>
      </c>
      <c r="AY5" s="8">
        <v>110870</v>
      </c>
      <c r="AZ5" s="8">
        <v>0</v>
      </c>
      <c r="BA5" s="8">
        <v>0</v>
      </c>
      <c r="BB5" s="8">
        <v>0</v>
      </c>
      <c r="BC5" s="8">
        <v>335870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755970</v>
      </c>
      <c r="BN5" s="9">
        <v>0</v>
      </c>
      <c r="BO5" s="8">
        <v>755970</v>
      </c>
      <c r="BP5" s="8">
        <v>337403</v>
      </c>
      <c r="BQ5" s="8">
        <v>104209</v>
      </c>
      <c r="BR5" s="8">
        <v>441612</v>
      </c>
      <c r="BS5" s="8">
        <v>64741</v>
      </c>
      <c r="BT5" s="8">
        <v>6000</v>
      </c>
      <c r="BU5" s="8">
        <v>10432</v>
      </c>
      <c r="BV5" s="8">
        <v>0</v>
      </c>
      <c r="BW5" s="10">
        <f t="shared" si="0"/>
        <v>10432</v>
      </c>
      <c r="BX5" s="8">
        <v>81173</v>
      </c>
      <c r="BY5" s="8">
        <v>0</v>
      </c>
      <c r="BZ5" s="8">
        <v>118759</v>
      </c>
      <c r="CA5" s="8">
        <v>0</v>
      </c>
      <c r="CB5" s="8">
        <v>114426</v>
      </c>
      <c r="CC5" s="8">
        <v>233185</v>
      </c>
      <c r="CD5" s="8">
        <v>755970</v>
      </c>
      <c r="CE5" s="8">
        <v>0</v>
      </c>
      <c r="CF5" s="8">
        <v>0</v>
      </c>
      <c r="CG5" s="8">
        <v>0</v>
      </c>
      <c r="CH5" s="8">
        <v>2250</v>
      </c>
      <c r="CI5" s="8">
        <v>2250</v>
      </c>
      <c r="CJ5" s="8">
        <v>758220</v>
      </c>
      <c r="CK5" s="11">
        <v>9485</v>
      </c>
      <c r="CL5" s="11">
        <v>2074</v>
      </c>
      <c r="CM5" s="11">
        <v>103709</v>
      </c>
      <c r="CN5" s="11">
        <v>0</v>
      </c>
      <c r="CO5" s="11">
        <v>0</v>
      </c>
      <c r="CP5" s="11">
        <v>411</v>
      </c>
      <c r="CQ5" s="11">
        <v>730</v>
      </c>
      <c r="CR5" s="11">
        <v>338</v>
      </c>
      <c r="CS5" s="4">
        <v>3404</v>
      </c>
      <c r="CT5" s="4">
        <v>2019</v>
      </c>
      <c r="CU5" s="5">
        <v>389</v>
      </c>
      <c r="CV5" s="4">
        <v>6633</v>
      </c>
      <c r="CW5" s="5">
        <v>192</v>
      </c>
      <c r="CX5" s="5">
        <v>0</v>
      </c>
      <c r="CY5" s="5">
        <v>780</v>
      </c>
      <c r="CZ5" s="5">
        <v>0</v>
      </c>
      <c r="DA5" s="5">
        <v>972</v>
      </c>
      <c r="DB5" s="5">
        <v>1</v>
      </c>
      <c r="DC5" s="5">
        <v>50</v>
      </c>
      <c r="DD5" s="5">
        <v>51</v>
      </c>
      <c r="DE5" s="4">
        <v>12078</v>
      </c>
      <c r="DF5" s="4">
        <v>5072</v>
      </c>
      <c r="DG5" s="4">
        <v>17150</v>
      </c>
      <c r="DH5" s="4">
        <v>71051</v>
      </c>
      <c r="DI5" s="4">
        <v>12394</v>
      </c>
      <c r="DJ5" s="4">
        <v>7447</v>
      </c>
      <c r="DK5" s="4">
        <v>49063</v>
      </c>
      <c r="DL5" s="5">
        <v>91</v>
      </c>
      <c r="DM5" s="5">
        <v>25</v>
      </c>
      <c r="DN5" s="4">
        <v>15232</v>
      </c>
      <c r="DO5" s="4">
        <v>1994</v>
      </c>
      <c r="DP5" s="4">
        <v>17226</v>
      </c>
      <c r="DQ5" s="4">
        <v>18757</v>
      </c>
      <c r="DR5" s="4">
        <v>9693</v>
      </c>
      <c r="DS5" s="4">
        <v>28450</v>
      </c>
      <c r="DT5" s="4">
        <v>33989</v>
      </c>
      <c r="DU5" s="4">
        <v>11687</v>
      </c>
      <c r="DV5" s="12">
        <v>45676</v>
      </c>
      <c r="DW5" s="5">
        <v>253</v>
      </c>
      <c r="DX5" s="5">
        <v>19</v>
      </c>
      <c r="DY5" s="5">
        <v>0</v>
      </c>
      <c r="DZ5" s="5">
        <v>0</v>
      </c>
      <c r="EA5" s="13">
        <v>272</v>
      </c>
      <c r="EB5" s="4">
        <v>45948</v>
      </c>
      <c r="EC5" s="13">
        <v>932</v>
      </c>
      <c r="ED5" s="4">
        <f t="shared" si="1"/>
        <v>1204</v>
      </c>
      <c r="EE5" s="12">
        <f t="shared" si="2"/>
        <v>46880</v>
      </c>
      <c r="EF5" s="12">
        <v>7715</v>
      </c>
      <c r="EG5" s="12">
        <v>5219</v>
      </c>
      <c r="EH5" s="5">
        <v>0</v>
      </c>
      <c r="EI5" s="5">
        <v>44</v>
      </c>
      <c r="EJ5" s="5">
        <v>44</v>
      </c>
      <c r="EK5" s="5">
        <v>0</v>
      </c>
      <c r="EL5" s="5">
        <v>23</v>
      </c>
      <c r="EM5" s="5">
        <v>23</v>
      </c>
      <c r="EN5" s="5">
        <f t="shared" si="3"/>
        <v>67</v>
      </c>
      <c r="EO5" s="5">
        <v>1</v>
      </c>
      <c r="EP5" s="5">
        <v>3</v>
      </c>
      <c r="EQ5" s="5">
        <v>4</v>
      </c>
      <c r="ER5" s="5">
        <v>2</v>
      </c>
      <c r="ES5" s="5">
        <v>20</v>
      </c>
      <c r="ET5" s="5">
        <v>22</v>
      </c>
      <c r="EU5" s="5">
        <v>0</v>
      </c>
      <c r="EV5" s="5">
        <v>15</v>
      </c>
      <c r="EW5" s="5">
        <v>15</v>
      </c>
      <c r="EX5" s="5">
        <v>3</v>
      </c>
      <c r="EY5" s="5">
        <v>105</v>
      </c>
      <c r="EZ5" s="5">
        <v>108</v>
      </c>
      <c r="FA5" s="5">
        <v>0</v>
      </c>
      <c r="FB5" s="5">
        <v>0</v>
      </c>
      <c r="FC5" s="5">
        <f t="shared" si="4"/>
        <v>0</v>
      </c>
      <c r="FD5" s="5">
        <v>6</v>
      </c>
      <c r="FE5" s="5">
        <v>11</v>
      </c>
      <c r="FF5" s="5">
        <v>0</v>
      </c>
      <c r="FG5" s="5">
        <v>17</v>
      </c>
      <c r="FH5" s="5">
        <v>831</v>
      </c>
      <c r="FI5" s="4">
        <v>1393</v>
      </c>
      <c r="FJ5" s="4">
        <f t="shared" si="5"/>
        <v>2224</v>
      </c>
      <c r="FK5" s="5">
        <v>6</v>
      </c>
      <c r="FL5" s="5">
        <v>111</v>
      </c>
      <c r="FM5" s="5">
        <v>93</v>
      </c>
      <c r="FN5" s="4">
        <v>2434</v>
      </c>
      <c r="FO5" s="5">
        <v>831</v>
      </c>
      <c r="FP5" s="4">
        <v>1393</v>
      </c>
      <c r="FQ5" s="4">
        <f t="shared" si="6"/>
        <v>2224</v>
      </c>
      <c r="FR5" s="5">
        <v>12</v>
      </c>
      <c r="FS5" s="5">
        <v>122</v>
      </c>
      <c r="FT5" s="5">
        <v>93</v>
      </c>
      <c r="FU5" s="4">
        <v>2451</v>
      </c>
      <c r="FV5" s="5">
        <v>4</v>
      </c>
      <c r="FW5" s="5">
        <v>27</v>
      </c>
      <c r="FX5" s="5">
        <v>135</v>
      </c>
    </row>
    <row r="6" spans="1:180" ht="12.75" x14ac:dyDescent="0.2">
      <c r="A6" s="1" t="s">
        <v>182</v>
      </c>
      <c r="B6" s="1" t="s">
        <v>183</v>
      </c>
      <c r="C6" s="2" t="s">
        <v>184</v>
      </c>
      <c r="D6" s="1" t="s">
        <v>185</v>
      </c>
      <c r="E6" s="3">
        <v>187126</v>
      </c>
      <c r="F6" s="1" t="s">
        <v>186</v>
      </c>
      <c r="G6" s="4">
        <v>96000</v>
      </c>
      <c r="H6" s="5">
        <v>1</v>
      </c>
      <c r="I6" s="5">
        <v>8</v>
      </c>
      <c r="J6" s="5">
        <v>1</v>
      </c>
      <c r="K6" s="4">
        <v>5980</v>
      </c>
      <c r="L6" s="4">
        <v>24020</v>
      </c>
      <c r="M6" s="6">
        <v>7</v>
      </c>
      <c r="N6" s="6">
        <v>6</v>
      </c>
      <c r="O6" s="2" t="s">
        <v>176</v>
      </c>
      <c r="P6" s="7">
        <v>1</v>
      </c>
      <c r="Q6" s="7">
        <v>211</v>
      </c>
      <c r="R6" s="5">
        <v>16</v>
      </c>
      <c r="S6" s="5">
        <v>1</v>
      </c>
      <c r="T6" s="5">
        <v>15.5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15.5</v>
      </c>
      <c r="AE6" s="5">
        <v>48</v>
      </c>
      <c r="AF6" s="5">
        <v>44</v>
      </c>
      <c r="AG6" s="5">
        <v>67</v>
      </c>
      <c r="AH6" s="5">
        <v>64</v>
      </c>
      <c r="AI6" s="5">
        <v>45</v>
      </c>
      <c r="AJ6" s="7">
        <v>82.5</v>
      </c>
      <c r="AK6" s="8">
        <v>39555</v>
      </c>
      <c r="AL6" s="8">
        <v>91612</v>
      </c>
      <c r="AM6" s="8">
        <v>6.5</v>
      </c>
      <c r="AN6" s="8">
        <v>5339395</v>
      </c>
      <c r="AO6" s="8">
        <v>0</v>
      </c>
      <c r="AP6" s="8">
        <v>0</v>
      </c>
      <c r="AQ6" s="8">
        <v>0</v>
      </c>
      <c r="AR6" s="8">
        <v>5339395</v>
      </c>
      <c r="AS6" s="8">
        <v>0</v>
      </c>
      <c r="AT6" s="8">
        <v>280689</v>
      </c>
      <c r="AU6" s="8">
        <v>0</v>
      </c>
      <c r="AV6" s="8">
        <v>280689</v>
      </c>
      <c r="AW6" s="8">
        <v>30629</v>
      </c>
      <c r="AX6" s="8">
        <v>0</v>
      </c>
      <c r="AY6" s="8">
        <v>30629</v>
      </c>
      <c r="AZ6" s="8">
        <v>0</v>
      </c>
      <c r="BA6" s="8">
        <v>0</v>
      </c>
      <c r="BB6" s="8">
        <v>0</v>
      </c>
      <c r="BC6" s="8">
        <v>311318</v>
      </c>
      <c r="BD6" s="8">
        <v>0</v>
      </c>
      <c r="BE6" s="8">
        <v>9512</v>
      </c>
      <c r="BF6" s="8">
        <v>0</v>
      </c>
      <c r="BG6" s="8">
        <v>0</v>
      </c>
      <c r="BH6" s="8">
        <v>0</v>
      </c>
      <c r="BI6" s="8">
        <v>9512</v>
      </c>
      <c r="BJ6" s="8">
        <v>0</v>
      </c>
      <c r="BK6" s="8">
        <v>142036</v>
      </c>
      <c r="BL6" s="8">
        <v>0</v>
      </c>
      <c r="BM6" s="8">
        <v>5802261</v>
      </c>
      <c r="BN6" s="9">
        <v>0</v>
      </c>
      <c r="BO6" s="8">
        <v>5802261</v>
      </c>
      <c r="BP6" s="8">
        <v>2531483</v>
      </c>
      <c r="BQ6" s="8">
        <v>890155</v>
      </c>
      <c r="BR6" s="8">
        <v>3421638</v>
      </c>
      <c r="BS6" s="8">
        <v>697462</v>
      </c>
      <c r="BT6" s="8">
        <v>44158</v>
      </c>
      <c r="BU6" s="8">
        <v>37140</v>
      </c>
      <c r="BV6" s="8">
        <v>0</v>
      </c>
      <c r="BW6" s="10">
        <f t="shared" si="0"/>
        <v>37140</v>
      </c>
      <c r="BX6" s="8">
        <v>778760</v>
      </c>
      <c r="BY6" s="8">
        <v>0</v>
      </c>
      <c r="BZ6" s="8">
        <v>41280</v>
      </c>
      <c r="CA6" s="8">
        <v>556128</v>
      </c>
      <c r="CB6" s="8">
        <v>242191</v>
      </c>
      <c r="CC6" s="8">
        <v>839599</v>
      </c>
      <c r="CD6" s="8">
        <v>5039997</v>
      </c>
      <c r="CE6" s="8">
        <v>67445</v>
      </c>
      <c r="CF6" s="8">
        <v>0</v>
      </c>
      <c r="CG6" s="8">
        <v>173761</v>
      </c>
      <c r="CH6" s="8">
        <v>0</v>
      </c>
      <c r="CI6" s="8">
        <v>241206</v>
      </c>
      <c r="CJ6" s="8">
        <v>5281203</v>
      </c>
      <c r="CK6" s="11">
        <v>29616</v>
      </c>
      <c r="CL6" s="11">
        <v>19901</v>
      </c>
      <c r="CM6" s="11">
        <v>377289</v>
      </c>
      <c r="CN6" s="11">
        <v>9</v>
      </c>
      <c r="CO6" s="11">
        <v>4</v>
      </c>
      <c r="CP6" s="11">
        <v>521</v>
      </c>
      <c r="CQ6" s="11">
        <v>709</v>
      </c>
      <c r="CR6" s="11">
        <v>655</v>
      </c>
      <c r="CS6" s="4">
        <v>16340</v>
      </c>
      <c r="CT6" s="4">
        <v>2737</v>
      </c>
      <c r="CU6" s="5">
        <v>828</v>
      </c>
      <c r="CV6" s="4">
        <v>18086</v>
      </c>
      <c r="CW6" s="4">
        <v>326067</v>
      </c>
      <c r="CX6" s="4">
        <v>15331</v>
      </c>
      <c r="CY6" s="4">
        <v>226485</v>
      </c>
      <c r="CZ6" s="5">
        <v>46</v>
      </c>
      <c r="DA6" s="4">
        <v>567929</v>
      </c>
      <c r="DB6" s="5">
        <v>9</v>
      </c>
      <c r="DC6" s="5">
        <v>50</v>
      </c>
      <c r="DD6" s="5">
        <v>59</v>
      </c>
      <c r="DE6" s="4">
        <v>61753</v>
      </c>
      <c r="DF6" s="4">
        <v>15005</v>
      </c>
      <c r="DG6" s="4">
        <v>76758</v>
      </c>
      <c r="DH6" s="4">
        <v>488125</v>
      </c>
      <c r="DI6" s="4">
        <v>114049</v>
      </c>
      <c r="DJ6" s="4">
        <v>59074</v>
      </c>
      <c r="DK6" s="4">
        <v>120343</v>
      </c>
      <c r="DL6" s="5">
        <v>218</v>
      </c>
      <c r="DM6" s="5">
        <v>183</v>
      </c>
      <c r="DN6" s="4">
        <v>187507</v>
      </c>
      <c r="DO6" s="4">
        <v>19949</v>
      </c>
      <c r="DP6" s="4">
        <v>207456</v>
      </c>
      <c r="DQ6" s="4">
        <v>290857</v>
      </c>
      <c r="DR6" s="4">
        <v>79151</v>
      </c>
      <c r="DS6" s="4">
        <v>370008</v>
      </c>
      <c r="DT6" s="4">
        <v>478364</v>
      </c>
      <c r="DU6" s="4">
        <v>99100</v>
      </c>
      <c r="DV6" s="12">
        <v>577464</v>
      </c>
      <c r="DW6" s="4">
        <v>86370</v>
      </c>
      <c r="DX6" s="4">
        <v>26445</v>
      </c>
      <c r="DY6" s="4">
        <v>1968</v>
      </c>
      <c r="DZ6" s="4">
        <v>10190</v>
      </c>
      <c r="EA6" s="12">
        <v>124973</v>
      </c>
      <c r="EB6" s="4">
        <v>702437</v>
      </c>
      <c r="EC6" s="12">
        <v>81482</v>
      </c>
      <c r="ED6" s="4">
        <f t="shared" si="1"/>
        <v>206455</v>
      </c>
      <c r="EE6" s="12">
        <f t="shared" si="2"/>
        <v>783919</v>
      </c>
      <c r="EF6" s="12">
        <v>42669</v>
      </c>
      <c r="EG6" s="12">
        <v>42316</v>
      </c>
      <c r="EH6" s="5">
        <v>0</v>
      </c>
      <c r="EI6" s="5">
        <v>383</v>
      </c>
      <c r="EJ6" s="5">
        <v>383</v>
      </c>
      <c r="EK6" s="5">
        <v>0</v>
      </c>
      <c r="EL6" s="5">
        <v>157</v>
      </c>
      <c r="EM6" s="5">
        <v>157</v>
      </c>
      <c r="EN6" s="5">
        <f t="shared" si="3"/>
        <v>540</v>
      </c>
      <c r="EO6" s="5">
        <v>0</v>
      </c>
      <c r="EP6" s="5">
        <v>246</v>
      </c>
      <c r="EQ6" s="5">
        <v>246</v>
      </c>
      <c r="ER6" s="5">
        <v>109</v>
      </c>
      <c r="ES6" s="5">
        <v>158</v>
      </c>
      <c r="ET6" s="5">
        <v>267</v>
      </c>
      <c r="EU6" s="5">
        <v>0</v>
      </c>
      <c r="EV6" s="5">
        <v>81</v>
      </c>
      <c r="EW6" s="5">
        <v>81</v>
      </c>
      <c r="EX6" s="5">
        <v>109</v>
      </c>
      <c r="EY6" s="4">
        <v>1025</v>
      </c>
      <c r="EZ6" s="4">
        <v>1134</v>
      </c>
      <c r="FA6" s="5">
        <v>0</v>
      </c>
      <c r="FB6" s="5">
        <v>0</v>
      </c>
      <c r="FC6" s="5">
        <f t="shared" si="4"/>
        <v>0</v>
      </c>
      <c r="FD6" s="5">
        <v>0</v>
      </c>
      <c r="FE6" s="5">
        <v>531</v>
      </c>
      <c r="FF6" s="5">
        <v>0</v>
      </c>
      <c r="FG6" s="5">
        <v>531</v>
      </c>
      <c r="FH6" s="4">
        <v>11140</v>
      </c>
      <c r="FI6" s="4">
        <v>13085</v>
      </c>
      <c r="FJ6" s="4">
        <f t="shared" si="5"/>
        <v>24225</v>
      </c>
      <c r="FK6" s="4">
        <v>1206</v>
      </c>
      <c r="FL6" s="4">
        <v>2261</v>
      </c>
      <c r="FM6" s="4">
        <v>2124</v>
      </c>
      <c r="FN6" s="4">
        <v>29816</v>
      </c>
      <c r="FO6" s="4">
        <v>11140</v>
      </c>
      <c r="FP6" s="4">
        <v>13085</v>
      </c>
      <c r="FQ6" s="4">
        <f t="shared" si="6"/>
        <v>24225</v>
      </c>
      <c r="FR6" s="4">
        <v>1206</v>
      </c>
      <c r="FS6" s="4">
        <v>2792</v>
      </c>
      <c r="FT6" s="4">
        <v>2124</v>
      </c>
      <c r="FU6" s="4">
        <v>30347</v>
      </c>
      <c r="FV6" s="5">
        <v>145</v>
      </c>
      <c r="FW6" s="5">
        <v>381</v>
      </c>
      <c r="FX6" s="4">
        <v>1048</v>
      </c>
    </row>
    <row r="7" spans="1:180" ht="12.75" x14ac:dyDescent="0.2">
      <c r="A7" s="1" t="s">
        <v>187</v>
      </c>
      <c r="B7" s="1" t="s">
        <v>188</v>
      </c>
      <c r="C7" s="2" t="s">
        <v>189</v>
      </c>
      <c r="D7" s="1" t="s">
        <v>190</v>
      </c>
      <c r="E7" s="3">
        <v>162233</v>
      </c>
      <c r="F7" s="1" t="s">
        <v>191</v>
      </c>
      <c r="G7" s="4">
        <v>32747</v>
      </c>
      <c r="H7" s="5">
        <v>1</v>
      </c>
      <c r="I7" s="5">
        <v>4</v>
      </c>
      <c r="J7" s="5">
        <v>1</v>
      </c>
      <c r="K7" s="4">
        <v>3518</v>
      </c>
      <c r="L7" s="4">
        <v>12740</v>
      </c>
      <c r="M7" s="6">
        <v>11</v>
      </c>
      <c r="N7" s="6">
        <v>6</v>
      </c>
      <c r="O7" s="2" t="s">
        <v>170</v>
      </c>
      <c r="P7" s="7">
        <v>3</v>
      </c>
      <c r="Q7" s="3">
        <v>1371</v>
      </c>
      <c r="R7" s="5">
        <v>25</v>
      </c>
      <c r="S7" s="5">
        <v>0</v>
      </c>
      <c r="T7" s="5">
        <v>25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25</v>
      </c>
      <c r="AE7" s="5">
        <v>37</v>
      </c>
      <c r="AF7" s="5">
        <v>19</v>
      </c>
      <c r="AG7" s="5">
        <v>52</v>
      </c>
      <c r="AH7" s="5">
        <v>63</v>
      </c>
      <c r="AI7" s="5">
        <v>19</v>
      </c>
      <c r="AJ7" s="7">
        <v>77</v>
      </c>
      <c r="AK7" s="8">
        <v>46300</v>
      </c>
      <c r="AL7" s="8">
        <v>88000</v>
      </c>
      <c r="AM7" s="8">
        <v>0</v>
      </c>
      <c r="AN7" s="8">
        <v>4401209</v>
      </c>
      <c r="AO7" s="8">
        <v>0</v>
      </c>
      <c r="AP7" s="8">
        <v>0</v>
      </c>
      <c r="AQ7" s="8">
        <v>0</v>
      </c>
      <c r="AR7" s="8">
        <v>4401209</v>
      </c>
      <c r="AS7" s="8">
        <v>0</v>
      </c>
      <c r="AT7" s="8">
        <v>243350</v>
      </c>
      <c r="AU7" s="8">
        <v>0</v>
      </c>
      <c r="AV7" s="8">
        <v>243350</v>
      </c>
      <c r="AW7" s="8">
        <v>36957</v>
      </c>
      <c r="AX7" s="8">
        <v>0</v>
      </c>
      <c r="AY7" s="8">
        <v>36957</v>
      </c>
      <c r="AZ7" s="8">
        <v>0</v>
      </c>
      <c r="BA7" s="8">
        <v>0</v>
      </c>
      <c r="BB7" s="8">
        <v>0</v>
      </c>
      <c r="BC7" s="8">
        <v>280307</v>
      </c>
      <c r="BD7" s="8">
        <v>0</v>
      </c>
      <c r="BE7" s="8">
        <v>2200</v>
      </c>
      <c r="BF7" s="8">
        <v>0</v>
      </c>
      <c r="BG7" s="8">
        <v>0</v>
      </c>
      <c r="BH7" s="8">
        <v>0</v>
      </c>
      <c r="BI7" s="8">
        <v>2200</v>
      </c>
      <c r="BJ7" s="8">
        <v>0</v>
      </c>
      <c r="BK7" s="8">
        <v>149685</v>
      </c>
      <c r="BL7" s="8">
        <v>0</v>
      </c>
      <c r="BM7" s="8">
        <v>4833401</v>
      </c>
      <c r="BN7" s="9">
        <v>0</v>
      </c>
      <c r="BO7" s="8">
        <v>4833401</v>
      </c>
      <c r="BP7" s="8">
        <v>2824706</v>
      </c>
      <c r="BQ7" s="8">
        <v>599120</v>
      </c>
      <c r="BR7" s="8">
        <v>3423826</v>
      </c>
      <c r="BS7" s="8">
        <v>312755</v>
      </c>
      <c r="BT7" s="8">
        <v>140811</v>
      </c>
      <c r="BU7" s="8">
        <v>68925</v>
      </c>
      <c r="BV7" s="8">
        <v>0</v>
      </c>
      <c r="BW7" s="10">
        <f t="shared" si="0"/>
        <v>68925</v>
      </c>
      <c r="BX7" s="8">
        <v>522491</v>
      </c>
      <c r="BY7" s="8">
        <v>0</v>
      </c>
      <c r="BZ7" s="8">
        <v>50000</v>
      </c>
      <c r="CA7" s="8">
        <v>474643</v>
      </c>
      <c r="CB7" s="8">
        <v>0</v>
      </c>
      <c r="CC7" s="8">
        <v>524643</v>
      </c>
      <c r="CD7" s="8">
        <v>4470960</v>
      </c>
      <c r="CE7" s="8">
        <v>0</v>
      </c>
      <c r="CF7" s="8">
        <v>143000</v>
      </c>
      <c r="CG7" s="8">
        <v>71000</v>
      </c>
      <c r="CH7" s="8">
        <v>0</v>
      </c>
      <c r="CI7" s="8">
        <v>214000</v>
      </c>
      <c r="CJ7" s="8">
        <v>4684960</v>
      </c>
      <c r="CK7" s="11">
        <v>20065</v>
      </c>
      <c r="CL7" s="11">
        <v>9342</v>
      </c>
      <c r="CM7" s="11">
        <v>315108</v>
      </c>
      <c r="CN7" s="11">
        <v>0</v>
      </c>
      <c r="CO7" s="11">
        <v>0</v>
      </c>
      <c r="CP7" s="11">
        <v>302</v>
      </c>
      <c r="CQ7" s="11">
        <v>882</v>
      </c>
      <c r="CR7" s="11">
        <v>253</v>
      </c>
      <c r="CS7" s="4">
        <v>18567</v>
      </c>
      <c r="CT7" s="4">
        <v>2606</v>
      </c>
      <c r="CU7" s="4">
        <v>1093</v>
      </c>
      <c r="CV7" s="4">
        <v>34969</v>
      </c>
      <c r="CW7" s="4">
        <v>323040</v>
      </c>
      <c r="CX7" s="4">
        <v>13432</v>
      </c>
      <c r="CY7" s="4">
        <v>195781</v>
      </c>
      <c r="CZ7" s="4">
        <v>10358</v>
      </c>
      <c r="DA7" s="4">
        <v>542611</v>
      </c>
      <c r="DB7" s="5">
        <v>4</v>
      </c>
      <c r="DC7" s="5">
        <v>50</v>
      </c>
      <c r="DD7" s="5">
        <v>54</v>
      </c>
      <c r="DE7" s="4">
        <v>80959</v>
      </c>
      <c r="DF7" s="4">
        <v>28579</v>
      </c>
      <c r="DG7" s="4">
        <v>109538</v>
      </c>
      <c r="DH7" s="4">
        <v>474975</v>
      </c>
      <c r="DI7" s="4">
        <v>52814</v>
      </c>
      <c r="DJ7" s="4">
        <v>59805</v>
      </c>
      <c r="DK7" s="4">
        <v>43072</v>
      </c>
      <c r="DL7" s="5">
        <v>183</v>
      </c>
      <c r="DM7" s="5">
        <v>102</v>
      </c>
      <c r="DN7" s="4">
        <v>220539</v>
      </c>
      <c r="DO7" s="4">
        <v>80698</v>
      </c>
      <c r="DP7" s="4">
        <v>301237</v>
      </c>
      <c r="DQ7" s="4">
        <v>280332</v>
      </c>
      <c r="DR7" s="4">
        <v>200733</v>
      </c>
      <c r="DS7" s="4">
        <v>481065</v>
      </c>
      <c r="DT7" s="4">
        <v>500871</v>
      </c>
      <c r="DU7" s="4">
        <v>281431</v>
      </c>
      <c r="DV7" s="12">
        <v>782302</v>
      </c>
      <c r="DW7" s="4">
        <v>35060</v>
      </c>
      <c r="DX7" s="4">
        <v>25442</v>
      </c>
      <c r="DY7" s="4">
        <v>6930</v>
      </c>
      <c r="DZ7" s="4">
        <v>2275</v>
      </c>
      <c r="EA7" s="12">
        <v>69707</v>
      </c>
      <c r="EB7" s="4">
        <v>852009</v>
      </c>
      <c r="EC7" s="12">
        <v>28296</v>
      </c>
      <c r="ED7" s="4">
        <f t="shared" si="1"/>
        <v>98003</v>
      </c>
      <c r="EE7" s="12">
        <f t="shared" si="2"/>
        <v>880305</v>
      </c>
      <c r="EF7" s="13">
        <v>304</v>
      </c>
      <c r="EG7" s="13">
        <v>368</v>
      </c>
      <c r="EH7" s="5">
        <v>0</v>
      </c>
      <c r="EI7" s="5">
        <v>539</v>
      </c>
      <c r="EJ7" s="5">
        <v>539</v>
      </c>
      <c r="EK7" s="5">
        <v>0</v>
      </c>
      <c r="EL7" s="5">
        <v>598</v>
      </c>
      <c r="EM7" s="5">
        <v>598</v>
      </c>
      <c r="EN7" s="5">
        <f t="shared" si="3"/>
        <v>1137</v>
      </c>
      <c r="EO7" s="5">
        <v>0</v>
      </c>
      <c r="EP7" s="5">
        <v>180</v>
      </c>
      <c r="EQ7" s="5">
        <v>180</v>
      </c>
      <c r="ER7" s="5">
        <v>0</v>
      </c>
      <c r="ES7" s="5">
        <v>344</v>
      </c>
      <c r="ET7" s="5">
        <v>344</v>
      </c>
      <c r="EU7" s="5">
        <v>0</v>
      </c>
      <c r="EV7" s="5">
        <v>322</v>
      </c>
      <c r="EW7" s="5">
        <v>322</v>
      </c>
      <c r="EX7" s="5">
        <v>0</v>
      </c>
      <c r="EY7" s="4">
        <v>1983</v>
      </c>
      <c r="EZ7" s="4">
        <v>1983</v>
      </c>
      <c r="FA7" s="5">
        <v>0</v>
      </c>
      <c r="FB7" s="5">
        <v>0</v>
      </c>
      <c r="FC7" s="5">
        <f t="shared" si="4"/>
        <v>0</v>
      </c>
      <c r="FD7" s="5">
        <v>0</v>
      </c>
      <c r="FE7" s="5">
        <v>0</v>
      </c>
      <c r="FF7" s="4">
        <v>7205</v>
      </c>
      <c r="FG7" s="4">
        <v>7205</v>
      </c>
      <c r="FH7" s="4">
        <v>11609</v>
      </c>
      <c r="FI7" s="4">
        <v>7839</v>
      </c>
      <c r="FJ7" s="4">
        <f t="shared" si="5"/>
        <v>19448</v>
      </c>
      <c r="FK7" s="4">
        <v>1741</v>
      </c>
      <c r="FL7" s="4">
        <v>3964</v>
      </c>
      <c r="FM7" s="4">
        <v>7133</v>
      </c>
      <c r="FN7" s="4">
        <v>32286</v>
      </c>
      <c r="FO7" s="4">
        <v>11609</v>
      </c>
      <c r="FP7" s="4">
        <v>7839</v>
      </c>
      <c r="FQ7" s="4">
        <f t="shared" si="6"/>
        <v>19448</v>
      </c>
      <c r="FR7" s="4">
        <v>1741</v>
      </c>
      <c r="FS7" s="4">
        <v>3964</v>
      </c>
      <c r="FT7" s="4">
        <v>14338</v>
      </c>
      <c r="FU7" s="4">
        <v>39491</v>
      </c>
      <c r="FV7" s="5">
        <v>601</v>
      </c>
      <c r="FW7" s="5">
        <v>77</v>
      </c>
      <c r="FX7" s="5">
        <v>618</v>
      </c>
    </row>
    <row r="8" spans="1:180" ht="12.75" x14ac:dyDescent="0.2">
      <c r="A8" s="1" t="s">
        <v>192</v>
      </c>
      <c r="B8" s="1" t="s">
        <v>193</v>
      </c>
      <c r="C8" s="2" t="s">
        <v>194</v>
      </c>
      <c r="D8" s="1" t="s">
        <v>195</v>
      </c>
      <c r="E8" s="3">
        <v>177843</v>
      </c>
      <c r="F8" s="1" t="s">
        <v>196</v>
      </c>
      <c r="G8" s="4">
        <v>15082</v>
      </c>
      <c r="H8" s="5">
        <v>1</v>
      </c>
      <c r="I8" s="5">
        <v>5</v>
      </c>
      <c r="J8" s="5">
        <v>1</v>
      </c>
      <c r="K8" s="4">
        <v>4524</v>
      </c>
      <c r="L8" s="4">
        <v>17912</v>
      </c>
      <c r="M8" s="6">
        <v>8</v>
      </c>
      <c r="N8" s="6">
        <v>11</v>
      </c>
      <c r="O8" s="2" t="s">
        <v>176</v>
      </c>
      <c r="P8" s="7">
        <v>1</v>
      </c>
      <c r="Q8" s="7">
        <v>75</v>
      </c>
      <c r="R8" s="5">
        <v>14</v>
      </c>
      <c r="S8" s="5">
        <v>0</v>
      </c>
      <c r="T8" s="5">
        <v>14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14</v>
      </c>
      <c r="AE8" s="5">
        <v>39</v>
      </c>
      <c r="AF8" s="5">
        <v>7</v>
      </c>
      <c r="AG8" s="5">
        <v>46</v>
      </c>
      <c r="AH8" s="5">
        <v>53</v>
      </c>
      <c r="AI8" s="5">
        <v>7</v>
      </c>
      <c r="AJ8" s="7">
        <v>60</v>
      </c>
      <c r="AK8" s="8">
        <v>35440</v>
      </c>
      <c r="AL8" s="8">
        <v>78000</v>
      </c>
      <c r="AM8" s="8">
        <v>0</v>
      </c>
      <c r="AN8" s="8">
        <v>3236500</v>
      </c>
      <c r="AO8" s="8">
        <v>0</v>
      </c>
      <c r="AP8" s="8">
        <v>0</v>
      </c>
      <c r="AQ8" s="8">
        <v>0</v>
      </c>
      <c r="AR8" s="8">
        <v>3236500</v>
      </c>
      <c r="AS8" s="8">
        <v>0</v>
      </c>
      <c r="AT8" s="8">
        <v>266765</v>
      </c>
      <c r="AU8" s="8">
        <v>0</v>
      </c>
      <c r="AV8" s="8">
        <v>266765</v>
      </c>
      <c r="AW8" s="8">
        <v>36957</v>
      </c>
      <c r="AX8" s="8">
        <v>0</v>
      </c>
      <c r="AY8" s="8">
        <v>36957</v>
      </c>
      <c r="AZ8" s="8">
        <v>0</v>
      </c>
      <c r="BA8" s="8">
        <v>0</v>
      </c>
      <c r="BB8" s="8">
        <v>0</v>
      </c>
      <c r="BC8" s="8">
        <v>303722</v>
      </c>
      <c r="BD8" s="8">
        <v>0</v>
      </c>
      <c r="BE8" s="8">
        <v>1000</v>
      </c>
      <c r="BF8" s="8">
        <v>0</v>
      </c>
      <c r="BG8" s="8">
        <v>0</v>
      </c>
      <c r="BH8" s="8">
        <v>0</v>
      </c>
      <c r="BI8" s="8">
        <v>1000</v>
      </c>
      <c r="BJ8" s="8">
        <v>0</v>
      </c>
      <c r="BK8" s="8">
        <v>0</v>
      </c>
      <c r="BL8" s="8">
        <v>0</v>
      </c>
      <c r="BM8" s="8">
        <v>3541222</v>
      </c>
      <c r="BN8" s="9">
        <v>0</v>
      </c>
      <c r="BO8" s="8">
        <v>3541222</v>
      </c>
      <c r="BP8" s="8">
        <v>1768993</v>
      </c>
      <c r="BQ8" s="8">
        <v>761860</v>
      </c>
      <c r="BR8" s="8">
        <v>2530853</v>
      </c>
      <c r="BS8" s="8">
        <v>295329</v>
      </c>
      <c r="BT8" s="8">
        <v>36774</v>
      </c>
      <c r="BU8" s="8">
        <v>31136</v>
      </c>
      <c r="BV8" s="8">
        <v>0</v>
      </c>
      <c r="BW8" s="10">
        <f t="shared" si="0"/>
        <v>31136</v>
      </c>
      <c r="BX8" s="8">
        <v>363239</v>
      </c>
      <c r="BY8" s="8">
        <v>0</v>
      </c>
      <c r="BZ8" s="8">
        <v>48128</v>
      </c>
      <c r="CA8" s="8">
        <v>276163</v>
      </c>
      <c r="CB8" s="8">
        <v>130773</v>
      </c>
      <c r="CC8" s="8">
        <v>455064</v>
      </c>
      <c r="CD8" s="8">
        <v>3349156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3349156</v>
      </c>
      <c r="CK8" s="11">
        <v>25214</v>
      </c>
      <c r="CL8" s="11">
        <v>17287</v>
      </c>
      <c r="CM8" s="11">
        <v>241729</v>
      </c>
      <c r="CN8" s="11">
        <v>12</v>
      </c>
      <c r="CO8" s="11">
        <v>28</v>
      </c>
      <c r="CP8" s="11">
        <v>342</v>
      </c>
      <c r="CQ8" s="11">
        <v>869</v>
      </c>
      <c r="CR8" s="11">
        <v>1546</v>
      </c>
      <c r="CS8" s="4">
        <v>9271</v>
      </c>
      <c r="CT8" s="4">
        <v>1864</v>
      </c>
      <c r="CU8" s="5">
        <v>497</v>
      </c>
      <c r="CV8" s="4">
        <v>22620</v>
      </c>
      <c r="CW8" s="4">
        <v>12355</v>
      </c>
      <c r="CX8" s="5">
        <v>0</v>
      </c>
      <c r="CY8" s="4">
        <v>16886</v>
      </c>
      <c r="CZ8" s="5">
        <v>77</v>
      </c>
      <c r="DA8" s="4">
        <v>29318</v>
      </c>
      <c r="DB8" s="5">
        <v>4</v>
      </c>
      <c r="DC8" s="5">
        <v>50</v>
      </c>
      <c r="DD8" s="5">
        <v>54</v>
      </c>
      <c r="DE8" s="4">
        <v>96174</v>
      </c>
      <c r="DF8" s="4">
        <v>28774</v>
      </c>
      <c r="DG8" s="4">
        <v>124948</v>
      </c>
      <c r="DH8" s="4">
        <v>418052</v>
      </c>
      <c r="DI8" s="4">
        <v>156702</v>
      </c>
      <c r="DJ8" s="4">
        <v>26706</v>
      </c>
      <c r="DK8" s="4">
        <v>76148</v>
      </c>
      <c r="DL8" s="5">
        <v>243</v>
      </c>
      <c r="DM8" s="5">
        <v>89</v>
      </c>
      <c r="DN8" s="4">
        <v>286805</v>
      </c>
      <c r="DO8" s="4">
        <v>65949</v>
      </c>
      <c r="DP8" s="4">
        <v>352754</v>
      </c>
      <c r="DQ8" s="4">
        <v>203898</v>
      </c>
      <c r="DR8" s="4">
        <v>87715</v>
      </c>
      <c r="DS8" s="4">
        <v>291613</v>
      </c>
      <c r="DT8" s="4">
        <v>490703</v>
      </c>
      <c r="DU8" s="4">
        <v>153664</v>
      </c>
      <c r="DV8" s="12">
        <v>644367</v>
      </c>
      <c r="DW8" s="4">
        <v>54409</v>
      </c>
      <c r="DX8" s="4">
        <v>17030</v>
      </c>
      <c r="DY8" s="4">
        <v>1527</v>
      </c>
      <c r="DZ8" s="5">
        <v>862</v>
      </c>
      <c r="EA8" s="12">
        <v>73828</v>
      </c>
      <c r="EB8" s="4">
        <v>718195</v>
      </c>
      <c r="EC8" s="12">
        <v>25407</v>
      </c>
      <c r="ED8" s="4">
        <f t="shared" si="1"/>
        <v>99235</v>
      </c>
      <c r="EE8" s="12">
        <f t="shared" si="2"/>
        <v>743602</v>
      </c>
      <c r="EF8" s="13">
        <v>17</v>
      </c>
      <c r="EG8" s="13">
        <v>285</v>
      </c>
      <c r="EH8" s="5">
        <v>0</v>
      </c>
      <c r="EI8" s="5">
        <v>353</v>
      </c>
      <c r="EJ8" s="5">
        <v>353</v>
      </c>
      <c r="EK8" s="5">
        <v>1</v>
      </c>
      <c r="EL8" s="5">
        <v>162</v>
      </c>
      <c r="EM8" s="5">
        <v>163</v>
      </c>
      <c r="EN8" s="5">
        <f t="shared" si="3"/>
        <v>516</v>
      </c>
      <c r="EO8" s="5">
        <v>5</v>
      </c>
      <c r="EP8" s="5">
        <v>94</v>
      </c>
      <c r="EQ8" s="5">
        <v>99</v>
      </c>
      <c r="ER8" s="5">
        <v>104</v>
      </c>
      <c r="ES8" s="5">
        <v>675</v>
      </c>
      <c r="ET8" s="5">
        <v>779</v>
      </c>
      <c r="EU8" s="5">
        <v>0</v>
      </c>
      <c r="EV8" s="5">
        <v>0</v>
      </c>
      <c r="EW8" s="5">
        <v>0</v>
      </c>
      <c r="EX8" s="5">
        <v>110</v>
      </c>
      <c r="EY8" s="4">
        <v>1284</v>
      </c>
      <c r="EZ8" s="4">
        <v>1394</v>
      </c>
      <c r="FA8" s="5">
        <v>0</v>
      </c>
      <c r="FB8" s="5">
        <v>0</v>
      </c>
      <c r="FC8" s="5">
        <f t="shared" si="4"/>
        <v>0</v>
      </c>
      <c r="FD8" s="5">
        <v>85</v>
      </c>
      <c r="FE8" s="5">
        <v>152</v>
      </c>
      <c r="FF8" s="5">
        <v>0</v>
      </c>
      <c r="FG8" s="5">
        <v>237</v>
      </c>
      <c r="FH8" s="4">
        <v>10521</v>
      </c>
      <c r="FI8" s="4">
        <v>4396</v>
      </c>
      <c r="FJ8" s="4">
        <f t="shared" si="5"/>
        <v>14917</v>
      </c>
      <c r="FK8" s="5">
        <v>766</v>
      </c>
      <c r="FL8" s="4">
        <v>6829</v>
      </c>
      <c r="FM8" s="5">
        <v>0</v>
      </c>
      <c r="FN8" s="4">
        <v>22512</v>
      </c>
      <c r="FO8" s="4">
        <v>10521</v>
      </c>
      <c r="FP8" s="4">
        <v>4396</v>
      </c>
      <c r="FQ8" s="4">
        <f t="shared" si="6"/>
        <v>14917</v>
      </c>
      <c r="FR8" s="5">
        <v>851</v>
      </c>
      <c r="FS8" s="4">
        <v>6981</v>
      </c>
      <c r="FT8" s="5">
        <v>0</v>
      </c>
      <c r="FU8" s="4">
        <v>22749</v>
      </c>
      <c r="FV8" s="5">
        <v>396</v>
      </c>
      <c r="FW8" s="5">
        <v>399</v>
      </c>
      <c r="FX8" s="5">
        <v>591</v>
      </c>
    </row>
    <row r="9" spans="1:180" ht="12.75" x14ac:dyDescent="0.2">
      <c r="A9" s="1" t="s">
        <v>197</v>
      </c>
      <c r="B9" s="1" t="s">
        <v>198</v>
      </c>
      <c r="C9" s="2" t="s">
        <v>199</v>
      </c>
      <c r="D9" s="1" t="s">
        <v>200</v>
      </c>
      <c r="E9" s="3">
        <v>15175</v>
      </c>
      <c r="F9" s="1" t="s">
        <v>201</v>
      </c>
      <c r="G9" s="4">
        <v>12500</v>
      </c>
      <c r="H9" s="5">
        <v>1</v>
      </c>
      <c r="I9" s="5">
        <v>0</v>
      </c>
      <c r="J9" s="5">
        <v>1</v>
      </c>
      <c r="K9" s="4">
        <v>672</v>
      </c>
      <c r="L9" s="4">
        <v>2825</v>
      </c>
      <c r="M9" s="6">
        <v>7</v>
      </c>
      <c r="N9" s="6">
        <v>4</v>
      </c>
      <c r="O9" s="2" t="s">
        <v>176</v>
      </c>
      <c r="P9" s="7">
        <v>1</v>
      </c>
      <c r="Q9" s="7">
        <v>100</v>
      </c>
      <c r="R9" s="5">
        <v>2</v>
      </c>
      <c r="S9" s="5">
        <v>0</v>
      </c>
      <c r="T9" s="5">
        <v>2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0</v>
      </c>
      <c r="AC9" s="5">
        <v>0.88</v>
      </c>
      <c r="AD9" s="5">
        <v>2.88</v>
      </c>
      <c r="AE9" s="5">
        <v>6</v>
      </c>
      <c r="AF9" s="5">
        <v>5</v>
      </c>
      <c r="AG9" s="5">
        <v>7.59</v>
      </c>
      <c r="AH9" s="5">
        <v>9</v>
      </c>
      <c r="AI9" s="5">
        <v>5</v>
      </c>
      <c r="AJ9" s="7">
        <v>10.47</v>
      </c>
      <c r="AK9" s="8">
        <v>36000</v>
      </c>
      <c r="AL9" s="8">
        <v>53500</v>
      </c>
      <c r="AM9" s="8">
        <v>0</v>
      </c>
      <c r="AN9" s="8">
        <v>540183</v>
      </c>
      <c r="AO9" s="8">
        <v>0</v>
      </c>
      <c r="AP9" s="8">
        <v>0</v>
      </c>
      <c r="AQ9" s="8">
        <v>0</v>
      </c>
      <c r="AR9" s="8">
        <v>540183</v>
      </c>
      <c r="AS9" s="8">
        <v>0</v>
      </c>
      <c r="AT9" s="8">
        <v>75000</v>
      </c>
      <c r="AU9" s="8">
        <v>0</v>
      </c>
      <c r="AV9" s="8">
        <v>75000</v>
      </c>
      <c r="AW9" s="8">
        <v>36957</v>
      </c>
      <c r="AX9" s="8">
        <v>0</v>
      </c>
      <c r="AY9" s="8">
        <v>36957</v>
      </c>
      <c r="AZ9" s="8">
        <v>0</v>
      </c>
      <c r="BA9" s="8">
        <v>0</v>
      </c>
      <c r="BB9" s="8">
        <v>0</v>
      </c>
      <c r="BC9" s="8">
        <v>111957</v>
      </c>
      <c r="BD9" s="8">
        <v>0</v>
      </c>
      <c r="BE9" s="8">
        <v>1000</v>
      </c>
      <c r="BF9" s="8">
        <v>0</v>
      </c>
      <c r="BG9" s="8">
        <v>0</v>
      </c>
      <c r="BH9" s="8">
        <v>0</v>
      </c>
      <c r="BI9" s="8">
        <v>1000</v>
      </c>
      <c r="BJ9" s="8">
        <v>0</v>
      </c>
      <c r="BK9" s="8">
        <v>26123</v>
      </c>
      <c r="BL9" s="8">
        <v>0</v>
      </c>
      <c r="BM9" s="8">
        <v>679263</v>
      </c>
      <c r="BN9" s="9">
        <v>0</v>
      </c>
      <c r="BO9" s="8">
        <v>679263</v>
      </c>
      <c r="BP9" s="8">
        <v>251896</v>
      </c>
      <c r="BQ9" s="8">
        <v>136804</v>
      </c>
      <c r="BR9" s="8">
        <v>388700</v>
      </c>
      <c r="BS9" s="8">
        <v>32651</v>
      </c>
      <c r="BT9" s="8">
        <v>3216</v>
      </c>
      <c r="BU9" s="8">
        <v>11311</v>
      </c>
      <c r="BV9" s="8">
        <v>22</v>
      </c>
      <c r="BW9" s="10">
        <f t="shared" si="0"/>
        <v>11333</v>
      </c>
      <c r="BX9" s="8">
        <v>47200</v>
      </c>
      <c r="BY9" s="8">
        <v>0</v>
      </c>
      <c r="BZ9" s="8">
        <v>34195</v>
      </c>
      <c r="CA9" s="8">
        <v>15914</v>
      </c>
      <c r="CB9" s="8">
        <v>93288</v>
      </c>
      <c r="CC9" s="8">
        <v>143397</v>
      </c>
      <c r="CD9" s="8">
        <v>579297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579297</v>
      </c>
      <c r="CK9" s="11">
        <v>2067</v>
      </c>
      <c r="CL9" s="11">
        <v>361</v>
      </c>
      <c r="CM9" s="11">
        <v>40644</v>
      </c>
      <c r="CN9" s="11">
        <v>397</v>
      </c>
      <c r="CO9" s="11">
        <v>327</v>
      </c>
      <c r="CP9" s="11">
        <v>1806</v>
      </c>
      <c r="CQ9" s="11">
        <v>215</v>
      </c>
      <c r="CR9" s="11">
        <v>0</v>
      </c>
      <c r="CS9" s="4">
        <v>1602</v>
      </c>
      <c r="CT9" s="5">
        <v>279</v>
      </c>
      <c r="CU9" s="5">
        <v>228</v>
      </c>
      <c r="CV9" s="4">
        <v>2875</v>
      </c>
      <c r="CW9" s="4">
        <v>3077</v>
      </c>
      <c r="CX9" s="5">
        <v>0</v>
      </c>
      <c r="CY9" s="4">
        <v>29458</v>
      </c>
      <c r="CZ9" s="5">
        <v>0</v>
      </c>
      <c r="DA9" s="4">
        <v>32535</v>
      </c>
      <c r="DB9" s="5">
        <v>0</v>
      </c>
      <c r="DC9" s="5">
        <v>50</v>
      </c>
      <c r="DD9" s="5">
        <v>50</v>
      </c>
      <c r="DE9" s="4">
        <v>3966</v>
      </c>
      <c r="DF9" s="4">
        <v>1408</v>
      </c>
      <c r="DG9" s="4">
        <v>5374</v>
      </c>
      <c r="DH9" s="4">
        <v>56126</v>
      </c>
      <c r="DI9" s="4">
        <v>6025</v>
      </c>
      <c r="DJ9" s="4">
        <v>5250</v>
      </c>
      <c r="DK9" s="4">
        <v>13191</v>
      </c>
      <c r="DL9" s="5">
        <v>30</v>
      </c>
      <c r="DM9" s="5">
        <v>22</v>
      </c>
      <c r="DN9" s="4">
        <v>16572</v>
      </c>
      <c r="DO9" s="4">
        <v>1869</v>
      </c>
      <c r="DP9" s="4">
        <v>18441</v>
      </c>
      <c r="DQ9" s="4">
        <v>15601</v>
      </c>
      <c r="DR9" s="4">
        <v>11165</v>
      </c>
      <c r="DS9" s="4">
        <v>26766</v>
      </c>
      <c r="DT9" s="4">
        <v>32173</v>
      </c>
      <c r="DU9" s="4">
        <v>13034</v>
      </c>
      <c r="DV9" s="12">
        <v>45207</v>
      </c>
      <c r="DW9" s="4">
        <v>2163</v>
      </c>
      <c r="DX9" s="5">
        <v>336</v>
      </c>
      <c r="DY9" s="5">
        <v>0</v>
      </c>
      <c r="DZ9" s="5">
        <v>0</v>
      </c>
      <c r="EA9" s="12">
        <v>2499</v>
      </c>
      <c r="EB9" s="4">
        <v>47706</v>
      </c>
      <c r="EC9" s="13">
        <v>619</v>
      </c>
      <c r="ED9" s="4">
        <f t="shared" si="1"/>
        <v>3118</v>
      </c>
      <c r="EE9" s="12">
        <f t="shared" si="2"/>
        <v>48325</v>
      </c>
      <c r="EF9" s="12">
        <v>5084</v>
      </c>
      <c r="EG9" s="12">
        <v>5370</v>
      </c>
      <c r="EH9" s="5">
        <v>0</v>
      </c>
      <c r="EI9" s="5">
        <v>164</v>
      </c>
      <c r="EJ9" s="5">
        <v>164</v>
      </c>
      <c r="EK9" s="5">
        <v>25</v>
      </c>
      <c r="EL9" s="5">
        <v>61</v>
      </c>
      <c r="EM9" s="5">
        <v>86</v>
      </c>
      <c r="EN9" s="5">
        <f t="shared" si="3"/>
        <v>250</v>
      </c>
      <c r="EO9" s="5">
        <v>2</v>
      </c>
      <c r="EP9" s="5">
        <v>26</v>
      </c>
      <c r="EQ9" s="5">
        <v>28</v>
      </c>
      <c r="ER9" s="5">
        <v>80</v>
      </c>
      <c r="ES9" s="5">
        <v>15</v>
      </c>
      <c r="ET9" s="5">
        <v>95</v>
      </c>
      <c r="EU9" s="5">
        <v>0</v>
      </c>
      <c r="EV9" s="5">
        <v>1</v>
      </c>
      <c r="EW9" s="5">
        <v>1</v>
      </c>
      <c r="EX9" s="5">
        <v>107</v>
      </c>
      <c r="EY9" s="5">
        <v>267</v>
      </c>
      <c r="EZ9" s="5">
        <v>374</v>
      </c>
      <c r="FA9" s="5">
        <v>0</v>
      </c>
      <c r="FB9" s="5">
        <v>266</v>
      </c>
      <c r="FC9" s="5">
        <f t="shared" si="4"/>
        <v>266</v>
      </c>
      <c r="FD9" s="5">
        <v>11</v>
      </c>
      <c r="FE9" s="5">
        <v>459</v>
      </c>
      <c r="FF9" s="5">
        <v>0</v>
      </c>
      <c r="FG9" s="5">
        <v>736</v>
      </c>
      <c r="FH9" s="4">
        <v>3922</v>
      </c>
      <c r="FI9" s="4">
        <v>2546</v>
      </c>
      <c r="FJ9" s="4">
        <f t="shared" si="5"/>
        <v>6468</v>
      </c>
      <c r="FK9" s="5">
        <v>363</v>
      </c>
      <c r="FL9" s="5">
        <v>194</v>
      </c>
      <c r="FM9" s="4">
        <v>1000</v>
      </c>
      <c r="FN9" s="4">
        <v>8025</v>
      </c>
      <c r="FO9" s="4">
        <v>3922</v>
      </c>
      <c r="FP9" s="4">
        <v>2812</v>
      </c>
      <c r="FQ9" s="4">
        <f t="shared" si="6"/>
        <v>6734</v>
      </c>
      <c r="FR9" s="5">
        <v>374</v>
      </c>
      <c r="FS9" s="5">
        <v>653</v>
      </c>
      <c r="FT9" s="4">
        <v>1000</v>
      </c>
      <c r="FU9" s="4">
        <v>8761</v>
      </c>
      <c r="FV9" s="5">
        <v>100</v>
      </c>
      <c r="FW9" s="5">
        <v>102</v>
      </c>
      <c r="FX9" s="5">
        <v>197</v>
      </c>
    </row>
    <row r="10" spans="1:180" ht="12.75" x14ac:dyDescent="0.2">
      <c r="A10" s="1" t="s">
        <v>202</v>
      </c>
      <c r="B10" s="1" t="s">
        <v>203</v>
      </c>
      <c r="C10" s="2" t="s">
        <v>204</v>
      </c>
      <c r="D10" s="1" t="s">
        <v>205</v>
      </c>
      <c r="E10" s="3">
        <v>27109</v>
      </c>
      <c r="F10" s="1" t="s">
        <v>206</v>
      </c>
      <c r="G10" s="4">
        <v>24918</v>
      </c>
      <c r="H10" s="5">
        <v>1</v>
      </c>
      <c r="I10" s="5">
        <v>0</v>
      </c>
      <c r="J10" s="5">
        <v>0</v>
      </c>
      <c r="K10" s="4">
        <v>793</v>
      </c>
      <c r="L10" s="4">
        <v>2262</v>
      </c>
      <c r="M10" s="6">
        <v>9</v>
      </c>
      <c r="N10" s="6">
        <v>4</v>
      </c>
      <c r="O10" s="2" t="s">
        <v>176</v>
      </c>
      <c r="P10" s="7">
        <v>1</v>
      </c>
      <c r="Q10" s="7">
        <v>80</v>
      </c>
      <c r="R10" s="5">
        <v>2</v>
      </c>
      <c r="S10" s="5">
        <v>1</v>
      </c>
      <c r="T10" s="5">
        <v>2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2</v>
      </c>
      <c r="AE10" s="5">
        <v>10</v>
      </c>
      <c r="AF10" s="5">
        <v>7</v>
      </c>
      <c r="AG10" s="5">
        <v>17</v>
      </c>
      <c r="AH10" s="5">
        <v>12</v>
      </c>
      <c r="AI10" s="5">
        <v>8</v>
      </c>
      <c r="AJ10" s="7">
        <v>19</v>
      </c>
      <c r="AK10" s="8">
        <v>46628</v>
      </c>
      <c r="AL10" s="8">
        <v>63069</v>
      </c>
      <c r="AM10" s="8">
        <v>0</v>
      </c>
      <c r="AN10" s="8">
        <v>17500</v>
      </c>
      <c r="AO10" s="8">
        <v>0</v>
      </c>
      <c r="AP10" s="8">
        <v>1256863</v>
      </c>
      <c r="AQ10" s="8">
        <v>0</v>
      </c>
      <c r="AR10" s="8">
        <v>1274363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1500</v>
      </c>
      <c r="BF10" s="8">
        <v>0</v>
      </c>
      <c r="BG10" s="8">
        <v>0</v>
      </c>
      <c r="BH10" s="8">
        <v>0</v>
      </c>
      <c r="BI10" s="8">
        <v>1500</v>
      </c>
      <c r="BJ10" s="8">
        <v>0</v>
      </c>
      <c r="BK10" s="8">
        <v>22800</v>
      </c>
      <c r="BL10" s="8">
        <v>0</v>
      </c>
      <c r="BM10" s="8">
        <v>1298663</v>
      </c>
      <c r="BN10" s="9">
        <v>0</v>
      </c>
      <c r="BO10" s="8">
        <v>1298663</v>
      </c>
      <c r="BP10" s="8">
        <v>566102</v>
      </c>
      <c r="BQ10" s="8">
        <v>229395</v>
      </c>
      <c r="BR10" s="8">
        <v>795497</v>
      </c>
      <c r="BS10" s="8">
        <v>75759</v>
      </c>
      <c r="BT10" s="8">
        <v>48045</v>
      </c>
      <c r="BU10" s="8">
        <v>37600</v>
      </c>
      <c r="BV10" s="8">
        <v>2600</v>
      </c>
      <c r="BW10" s="10">
        <f t="shared" si="0"/>
        <v>40200</v>
      </c>
      <c r="BX10" s="8">
        <v>164004</v>
      </c>
      <c r="BY10" s="8">
        <v>0</v>
      </c>
      <c r="BZ10" s="8">
        <v>32800</v>
      </c>
      <c r="CA10" s="8">
        <v>78560</v>
      </c>
      <c r="CB10" s="8">
        <v>44941</v>
      </c>
      <c r="CC10" s="8">
        <v>156301</v>
      </c>
      <c r="CD10" s="8">
        <v>1115802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1115802</v>
      </c>
      <c r="CK10" s="11">
        <v>4080</v>
      </c>
      <c r="CL10" s="11">
        <v>4770</v>
      </c>
      <c r="CM10" s="11" t="s">
        <v>207</v>
      </c>
      <c r="CN10" s="11">
        <v>2</v>
      </c>
      <c r="CO10" s="11">
        <v>2</v>
      </c>
      <c r="CP10" s="11" t="s">
        <v>207</v>
      </c>
      <c r="CQ10" s="11">
        <v>228</v>
      </c>
      <c r="CR10" s="11">
        <v>256</v>
      </c>
      <c r="CS10" s="1">
        <v>28</v>
      </c>
      <c r="CT10" s="5">
        <v>661</v>
      </c>
      <c r="CU10" s="5">
        <v>369</v>
      </c>
      <c r="CV10" s="5">
        <v>292</v>
      </c>
      <c r="CW10" s="4">
        <v>3589</v>
      </c>
      <c r="CX10" s="5">
        <v>0</v>
      </c>
      <c r="CY10" s="4">
        <v>3788</v>
      </c>
      <c r="CZ10" s="5">
        <v>93</v>
      </c>
      <c r="DA10" s="4">
        <v>7470</v>
      </c>
      <c r="DB10" s="5">
        <v>12</v>
      </c>
      <c r="DC10" s="5">
        <v>50</v>
      </c>
      <c r="DD10" s="5">
        <v>62</v>
      </c>
      <c r="DE10" s="4">
        <v>24992</v>
      </c>
      <c r="DF10" s="4">
        <v>2970</v>
      </c>
      <c r="DG10" s="4">
        <v>27962</v>
      </c>
      <c r="DH10" s="4">
        <v>95000</v>
      </c>
      <c r="DI10" s="4">
        <v>6875</v>
      </c>
      <c r="DJ10" s="4">
        <v>5000</v>
      </c>
      <c r="DK10" s="4">
        <v>33583</v>
      </c>
      <c r="DL10" s="5">
        <v>59</v>
      </c>
      <c r="DM10" s="5">
        <v>25</v>
      </c>
      <c r="DN10" s="4">
        <v>46105</v>
      </c>
      <c r="DO10" s="4">
        <v>9760</v>
      </c>
      <c r="DP10" s="4">
        <v>55865</v>
      </c>
      <c r="DQ10" s="4">
        <v>45050</v>
      </c>
      <c r="DR10" s="4">
        <v>22280</v>
      </c>
      <c r="DS10" s="4">
        <v>67330</v>
      </c>
      <c r="DT10" s="4">
        <v>91155</v>
      </c>
      <c r="DU10" s="4">
        <v>32040</v>
      </c>
      <c r="DV10" s="12">
        <v>123195</v>
      </c>
      <c r="DW10" s="4">
        <v>4385</v>
      </c>
      <c r="DX10" s="4">
        <v>4164</v>
      </c>
      <c r="DY10" s="5">
        <v>0</v>
      </c>
      <c r="DZ10" s="5">
        <v>319</v>
      </c>
      <c r="EA10" s="12">
        <v>8868</v>
      </c>
      <c r="EB10" s="4">
        <v>132063</v>
      </c>
      <c r="EC10" s="12">
        <v>44913</v>
      </c>
      <c r="ED10" s="4">
        <f t="shared" si="1"/>
        <v>53781</v>
      </c>
      <c r="EE10" s="12">
        <f t="shared" si="2"/>
        <v>176976</v>
      </c>
      <c r="EF10" s="13">
        <v>175</v>
      </c>
      <c r="EG10" s="13">
        <v>115</v>
      </c>
      <c r="EH10" s="5">
        <v>0</v>
      </c>
      <c r="EI10" s="5">
        <v>211</v>
      </c>
      <c r="EJ10" s="5">
        <v>211</v>
      </c>
      <c r="EK10" s="5">
        <v>0</v>
      </c>
      <c r="EL10" s="5">
        <v>83</v>
      </c>
      <c r="EM10" s="5">
        <v>83</v>
      </c>
      <c r="EN10" s="5">
        <f t="shared" si="3"/>
        <v>294</v>
      </c>
      <c r="EO10" s="5">
        <v>6</v>
      </c>
      <c r="EP10" s="5">
        <v>41</v>
      </c>
      <c r="EQ10" s="5">
        <v>47</v>
      </c>
      <c r="ER10" s="5">
        <v>38</v>
      </c>
      <c r="ES10" s="5">
        <v>250</v>
      </c>
      <c r="ET10" s="5">
        <v>288</v>
      </c>
      <c r="EU10" s="5">
        <v>0</v>
      </c>
      <c r="EV10" s="5">
        <v>0</v>
      </c>
      <c r="EW10" s="5">
        <v>0</v>
      </c>
      <c r="EX10" s="5">
        <v>44</v>
      </c>
      <c r="EY10" s="5">
        <v>585</v>
      </c>
      <c r="EZ10" s="5">
        <v>629</v>
      </c>
      <c r="FA10" s="5">
        <v>0</v>
      </c>
      <c r="FB10" s="5">
        <v>0</v>
      </c>
      <c r="FC10" s="5">
        <f t="shared" si="4"/>
        <v>0</v>
      </c>
      <c r="FD10" s="5">
        <v>0</v>
      </c>
      <c r="FE10" s="5">
        <v>83</v>
      </c>
      <c r="FF10" s="5">
        <v>0</v>
      </c>
      <c r="FG10" s="5">
        <v>83</v>
      </c>
      <c r="FH10" s="4">
        <v>3809</v>
      </c>
      <c r="FI10" s="4">
        <v>5946</v>
      </c>
      <c r="FJ10" s="4">
        <f t="shared" si="5"/>
        <v>9755</v>
      </c>
      <c r="FK10" s="4">
        <v>1703</v>
      </c>
      <c r="FL10" s="4">
        <v>2478</v>
      </c>
      <c r="FM10" s="5">
        <v>0</v>
      </c>
      <c r="FN10" s="4">
        <v>13936</v>
      </c>
      <c r="FO10" s="4">
        <v>3809</v>
      </c>
      <c r="FP10" s="4">
        <v>5946</v>
      </c>
      <c r="FQ10" s="4">
        <f t="shared" si="6"/>
        <v>9755</v>
      </c>
      <c r="FR10" s="4">
        <v>1703</v>
      </c>
      <c r="FS10" s="4">
        <v>2561</v>
      </c>
      <c r="FT10" s="5">
        <v>0</v>
      </c>
      <c r="FU10" s="4">
        <v>14019</v>
      </c>
      <c r="FV10" s="5">
        <v>25</v>
      </c>
      <c r="FW10" s="5">
        <v>16</v>
      </c>
      <c r="FX10" s="5">
        <v>320</v>
      </c>
    </row>
    <row r="11" spans="1:180" ht="12.75" x14ac:dyDescent="0.2">
      <c r="A11" s="1" t="s">
        <v>208</v>
      </c>
      <c r="B11" s="1" t="s">
        <v>209</v>
      </c>
      <c r="C11" s="2" t="s">
        <v>210</v>
      </c>
      <c r="D11" s="1" t="s">
        <v>211</v>
      </c>
      <c r="E11" s="3">
        <v>350209</v>
      </c>
      <c r="F11" s="1" t="s">
        <v>212</v>
      </c>
      <c r="G11" s="4">
        <v>101000</v>
      </c>
      <c r="H11" s="5">
        <v>1</v>
      </c>
      <c r="I11" s="5">
        <v>15</v>
      </c>
      <c r="J11" s="5">
        <v>1</v>
      </c>
      <c r="K11" s="4">
        <v>13338</v>
      </c>
      <c r="L11" s="4">
        <v>39550</v>
      </c>
      <c r="M11" s="6">
        <v>11</v>
      </c>
      <c r="N11" s="6">
        <v>10</v>
      </c>
      <c r="O11" s="2" t="s">
        <v>176</v>
      </c>
      <c r="P11" s="7">
        <v>1</v>
      </c>
      <c r="Q11" s="7">
        <v>454</v>
      </c>
      <c r="R11" s="5">
        <v>67</v>
      </c>
      <c r="S11" s="5">
        <v>1</v>
      </c>
      <c r="T11" s="5">
        <v>67.75</v>
      </c>
      <c r="U11" s="5">
        <v>2</v>
      </c>
      <c r="V11" s="5">
        <v>0</v>
      </c>
      <c r="W11" s="5">
        <v>2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69.75</v>
      </c>
      <c r="AE11" s="5">
        <v>115</v>
      </c>
      <c r="AF11" s="5">
        <v>83</v>
      </c>
      <c r="AG11" s="5">
        <v>155</v>
      </c>
      <c r="AH11" s="5">
        <v>184</v>
      </c>
      <c r="AI11" s="5">
        <v>84</v>
      </c>
      <c r="AJ11" s="7">
        <v>224.75</v>
      </c>
      <c r="AK11" s="8">
        <v>36982</v>
      </c>
      <c r="AL11" s="8">
        <v>151258</v>
      </c>
      <c r="AM11" s="8">
        <v>0</v>
      </c>
      <c r="AN11" s="8">
        <v>15583130</v>
      </c>
      <c r="AO11" s="8">
        <v>0</v>
      </c>
      <c r="AP11" s="8">
        <v>0</v>
      </c>
      <c r="AQ11" s="8">
        <v>0</v>
      </c>
      <c r="AR11" s="8">
        <v>15583130</v>
      </c>
      <c r="AS11" s="8">
        <v>0</v>
      </c>
      <c r="AT11" s="8">
        <v>525314</v>
      </c>
      <c r="AU11" s="8">
        <v>0</v>
      </c>
      <c r="AV11" s="8">
        <v>525314</v>
      </c>
      <c r="AW11" s="8">
        <v>36957</v>
      </c>
      <c r="AX11" s="8">
        <v>0</v>
      </c>
      <c r="AY11" s="8">
        <v>36957</v>
      </c>
      <c r="AZ11" s="8">
        <v>0</v>
      </c>
      <c r="BA11" s="8">
        <v>0</v>
      </c>
      <c r="BB11" s="8">
        <v>0</v>
      </c>
      <c r="BC11" s="8">
        <v>562271</v>
      </c>
      <c r="BD11" s="8">
        <v>0</v>
      </c>
      <c r="BE11" s="8">
        <v>14811</v>
      </c>
      <c r="BF11" s="8">
        <v>0</v>
      </c>
      <c r="BG11" s="8">
        <v>6700</v>
      </c>
      <c r="BH11" s="8">
        <v>0</v>
      </c>
      <c r="BI11" s="8">
        <v>21511</v>
      </c>
      <c r="BJ11" s="8">
        <v>0</v>
      </c>
      <c r="BK11" s="8">
        <v>649391</v>
      </c>
      <c r="BL11" s="8">
        <v>0</v>
      </c>
      <c r="BM11" s="8">
        <v>16816303</v>
      </c>
      <c r="BN11" s="9">
        <v>0</v>
      </c>
      <c r="BO11" s="8">
        <v>16816303</v>
      </c>
      <c r="BP11" s="8">
        <v>7727389</v>
      </c>
      <c r="BQ11" s="8">
        <v>3160700</v>
      </c>
      <c r="BR11" s="8">
        <v>10888089</v>
      </c>
      <c r="BS11" s="8">
        <v>1145956</v>
      </c>
      <c r="BT11" s="8">
        <v>591387</v>
      </c>
      <c r="BU11" s="8">
        <v>605920</v>
      </c>
      <c r="BV11" s="8">
        <v>47159</v>
      </c>
      <c r="BW11" s="10">
        <f t="shared" si="0"/>
        <v>653079</v>
      </c>
      <c r="BX11" s="8">
        <v>2390422</v>
      </c>
      <c r="BY11" s="8">
        <v>0</v>
      </c>
      <c r="BZ11" s="8">
        <v>548201</v>
      </c>
      <c r="CA11" s="8">
        <v>1745527</v>
      </c>
      <c r="CB11" s="8">
        <v>626474</v>
      </c>
      <c r="CC11" s="8">
        <v>2920202</v>
      </c>
      <c r="CD11" s="8">
        <v>16198713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16198713</v>
      </c>
      <c r="CK11" s="11">
        <v>65253</v>
      </c>
      <c r="CL11" s="11">
        <v>109193</v>
      </c>
      <c r="CM11" s="11">
        <v>646405</v>
      </c>
      <c r="CN11" s="11">
        <v>38</v>
      </c>
      <c r="CO11" s="11">
        <v>22</v>
      </c>
      <c r="CP11" s="11">
        <v>1133</v>
      </c>
      <c r="CQ11" s="11">
        <v>3544</v>
      </c>
      <c r="CR11" s="11">
        <v>5463</v>
      </c>
      <c r="CS11" s="4">
        <v>25463</v>
      </c>
      <c r="CT11" s="4">
        <v>17320</v>
      </c>
      <c r="CU11" s="4">
        <v>20485</v>
      </c>
      <c r="CV11" s="4">
        <v>93822</v>
      </c>
      <c r="CW11" s="4">
        <v>8000</v>
      </c>
      <c r="CX11" s="5">
        <v>0</v>
      </c>
      <c r="CY11" s="4">
        <v>18692</v>
      </c>
      <c r="CZ11" s="5">
        <v>174</v>
      </c>
      <c r="DA11" s="4">
        <v>26866</v>
      </c>
      <c r="DB11" s="5">
        <v>44</v>
      </c>
      <c r="DC11" s="5">
        <v>50</v>
      </c>
      <c r="DD11" s="5">
        <v>94</v>
      </c>
      <c r="DE11" s="4">
        <v>221329</v>
      </c>
      <c r="DF11" s="4">
        <v>41756</v>
      </c>
      <c r="DG11" s="4">
        <v>263085</v>
      </c>
      <c r="DH11" s="4">
        <v>1670712</v>
      </c>
      <c r="DI11" s="4">
        <v>547267</v>
      </c>
      <c r="DJ11" s="4">
        <v>218716</v>
      </c>
      <c r="DK11" s="4">
        <v>506639</v>
      </c>
      <c r="DL11" s="5">
        <v>448</v>
      </c>
      <c r="DM11" s="5">
        <v>383</v>
      </c>
      <c r="DN11" s="4">
        <v>599295</v>
      </c>
      <c r="DO11" s="4">
        <v>198095</v>
      </c>
      <c r="DP11" s="4">
        <v>797390</v>
      </c>
      <c r="DQ11" s="4">
        <v>702758</v>
      </c>
      <c r="DR11" s="4">
        <v>692495</v>
      </c>
      <c r="DS11" s="4">
        <v>1395253</v>
      </c>
      <c r="DT11" s="4">
        <v>1302053</v>
      </c>
      <c r="DU11" s="4">
        <v>890590</v>
      </c>
      <c r="DV11" s="12">
        <v>2192643</v>
      </c>
      <c r="DW11" s="4">
        <v>218223</v>
      </c>
      <c r="DX11" s="4">
        <v>347748</v>
      </c>
      <c r="DY11" s="4">
        <v>7264</v>
      </c>
      <c r="DZ11" s="4">
        <v>34674</v>
      </c>
      <c r="EA11" s="12">
        <v>607909</v>
      </c>
      <c r="EB11" s="4">
        <v>2800552</v>
      </c>
      <c r="EC11" s="12">
        <v>1368186</v>
      </c>
      <c r="ED11" s="4">
        <f t="shared" si="1"/>
        <v>1976095</v>
      </c>
      <c r="EE11" s="12">
        <f t="shared" si="2"/>
        <v>4168738</v>
      </c>
      <c r="EF11" s="12">
        <v>1422</v>
      </c>
      <c r="EG11" s="12">
        <v>3142</v>
      </c>
      <c r="EH11" s="5">
        <v>0</v>
      </c>
      <c r="EI11" s="4">
        <v>1991</v>
      </c>
      <c r="EJ11" s="4">
        <v>1991</v>
      </c>
      <c r="EK11" s="5">
        <v>0</v>
      </c>
      <c r="EL11" s="4">
        <v>1839</v>
      </c>
      <c r="EM11" s="4">
        <v>1839</v>
      </c>
      <c r="EN11" s="5">
        <f t="shared" si="3"/>
        <v>3830</v>
      </c>
      <c r="EO11" s="5">
        <v>0</v>
      </c>
      <c r="EP11" s="4">
        <v>1138</v>
      </c>
      <c r="EQ11" s="4">
        <v>1138</v>
      </c>
      <c r="ER11" s="5">
        <v>284</v>
      </c>
      <c r="ES11" s="4">
        <v>1160</v>
      </c>
      <c r="ET11" s="4">
        <v>1444</v>
      </c>
      <c r="EU11" s="5">
        <v>0</v>
      </c>
      <c r="EV11" s="5">
        <v>0</v>
      </c>
      <c r="EW11" s="5">
        <v>0</v>
      </c>
      <c r="EX11" s="5">
        <v>284</v>
      </c>
      <c r="EY11" s="4">
        <v>6128</v>
      </c>
      <c r="EZ11" s="4">
        <v>6412</v>
      </c>
      <c r="FA11" s="5">
        <v>0</v>
      </c>
      <c r="FB11" s="5">
        <v>0</v>
      </c>
      <c r="FC11" s="5">
        <f t="shared" si="4"/>
        <v>0</v>
      </c>
      <c r="FD11" s="5">
        <v>0</v>
      </c>
      <c r="FE11" s="4">
        <v>1744</v>
      </c>
      <c r="FF11" s="5">
        <v>0</v>
      </c>
      <c r="FG11" s="4">
        <v>1744</v>
      </c>
      <c r="FH11" s="4">
        <v>56977</v>
      </c>
      <c r="FI11" s="4">
        <v>101011</v>
      </c>
      <c r="FJ11" s="4">
        <f t="shared" si="5"/>
        <v>157988</v>
      </c>
      <c r="FK11" s="4">
        <v>32437</v>
      </c>
      <c r="FL11" s="4">
        <v>26960</v>
      </c>
      <c r="FM11" s="5">
        <v>0</v>
      </c>
      <c r="FN11" s="4">
        <v>217385</v>
      </c>
      <c r="FO11" s="4">
        <v>56977</v>
      </c>
      <c r="FP11" s="4">
        <v>101011</v>
      </c>
      <c r="FQ11" s="4">
        <f t="shared" si="6"/>
        <v>157988</v>
      </c>
      <c r="FR11" s="4">
        <v>32437</v>
      </c>
      <c r="FS11" s="4">
        <v>28704</v>
      </c>
      <c r="FT11" s="5">
        <v>0</v>
      </c>
      <c r="FU11" s="4">
        <v>219129</v>
      </c>
      <c r="FV11" s="4">
        <v>1269</v>
      </c>
      <c r="FW11" s="4">
        <v>1406</v>
      </c>
      <c r="FX11" s="4">
        <v>4567</v>
      </c>
    </row>
    <row r="12" spans="1:180" ht="12.75" x14ac:dyDescent="0.2">
      <c r="A12" s="1" t="s">
        <v>213</v>
      </c>
      <c r="B12" s="1" t="s">
        <v>214</v>
      </c>
      <c r="C12" s="2" t="s">
        <v>215</v>
      </c>
      <c r="D12" s="1" t="s">
        <v>216</v>
      </c>
      <c r="E12" s="3">
        <v>55342</v>
      </c>
      <c r="F12" s="1" t="s">
        <v>217</v>
      </c>
      <c r="G12" s="4">
        <v>21245</v>
      </c>
      <c r="H12" s="5">
        <v>1</v>
      </c>
      <c r="I12" s="5">
        <v>1</v>
      </c>
      <c r="J12" s="5">
        <v>1</v>
      </c>
      <c r="K12" s="4">
        <v>988</v>
      </c>
      <c r="L12" s="4">
        <v>5746</v>
      </c>
      <c r="M12" s="6">
        <v>9</v>
      </c>
      <c r="N12" s="6">
        <v>6</v>
      </c>
      <c r="O12" s="2" t="s">
        <v>176</v>
      </c>
      <c r="P12" s="7">
        <v>1</v>
      </c>
      <c r="Q12" s="7">
        <v>118</v>
      </c>
      <c r="R12" s="5">
        <v>3</v>
      </c>
      <c r="S12" s="5">
        <v>0</v>
      </c>
      <c r="T12" s="5">
        <v>3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3</v>
      </c>
      <c r="AE12" s="5">
        <v>5</v>
      </c>
      <c r="AF12" s="5">
        <v>11</v>
      </c>
      <c r="AG12" s="5">
        <v>10.5</v>
      </c>
      <c r="AH12" s="5">
        <v>8</v>
      </c>
      <c r="AI12" s="5">
        <v>11</v>
      </c>
      <c r="AJ12" s="7">
        <v>13.5</v>
      </c>
      <c r="AK12" s="8">
        <v>56266</v>
      </c>
      <c r="AL12" s="8">
        <v>60000</v>
      </c>
      <c r="AM12" s="8">
        <v>4.2</v>
      </c>
      <c r="AN12" s="8">
        <v>809379</v>
      </c>
      <c r="AO12" s="8">
        <v>0</v>
      </c>
      <c r="AP12" s="8">
        <v>0</v>
      </c>
      <c r="AQ12" s="8">
        <v>0</v>
      </c>
      <c r="AR12" s="8">
        <v>809379</v>
      </c>
      <c r="AS12" s="8">
        <v>0</v>
      </c>
      <c r="AT12" s="8">
        <v>83013</v>
      </c>
      <c r="AU12" s="8">
        <v>0</v>
      </c>
      <c r="AV12" s="8">
        <v>83013</v>
      </c>
      <c r="AW12" s="8">
        <v>19287</v>
      </c>
      <c r="AX12" s="8">
        <v>0</v>
      </c>
      <c r="AY12" s="8">
        <v>19287</v>
      </c>
      <c r="AZ12" s="8">
        <v>0</v>
      </c>
      <c r="BA12" s="8">
        <v>0</v>
      </c>
      <c r="BB12" s="8">
        <v>0</v>
      </c>
      <c r="BC12" s="8">
        <v>102300</v>
      </c>
      <c r="BD12" s="8">
        <v>0</v>
      </c>
      <c r="BE12" s="8">
        <v>3700</v>
      </c>
      <c r="BF12" s="8">
        <v>0</v>
      </c>
      <c r="BG12" s="8">
        <v>0</v>
      </c>
      <c r="BH12" s="8">
        <v>0</v>
      </c>
      <c r="BI12" s="8">
        <v>3700</v>
      </c>
      <c r="BJ12" s="8">
        <v>0</v>
      </c>
      <c r="BK12" s="8">
        <v>44136</v>
      </c>
      <c r="BL12" s="8">
        <v>0</v>
      </c>
      <c r="BM12" s="8">
        <v>959515</v>
      </c>
      <c r="BN12" s="9">
        <v>0</v>
      </c>
      <c r="BO12" s="8">
        <v>959515</v>
      </c>
      <c r="BP12" s="8">
        <v>399650</v>
      </c>
      <c r="BQ12" s="8">
        <v>112864</v>
      </c>
      <c r="BR12" s="8">
        <v>512514</v>
      </c>
      <c r="BS12" s="8">
        <v>65048</v>
      </c>
      <c r="BT12" s="8">
        <v>21470</v>
      </c>
      <c r="BU12" s="8">
        <v>7194</v>
      </c>
      <c r="BV12" s="8">
        <v>0</v>
      </c>
      <c r="BW12" s="10">
        <f t="shared" si="0"/>
        <v>7194</v>
      </c>
      <c r="BX12" s="8">
        <v>93712</v>
      </c>
      <c r="BY12" s="8">
        <v>0</v>
      </c>
      <c r="BZ12" s="8">
        <v>23497</v>
      </c>
      <c r="CA12" s="8">
        <v>157514</v>
      </c>
      <c r="CB12" s="8">
        <v>85809</v>
      </c>
      <c r="CC12" s="8">
        <v>266820</v>
      </c>
      <c r="CD12" s="8">
        <v>873046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873046</v>
      </c>
      <c r="CK12" s="11">
        <v>5300</v>
      </c>
      <c r="CL12" s="11">
        <v>14377</v>
      </c>
      <c r="CM12" s="11">
        <v>163237</v>
      </c>
      <c r="CN12" s="11">
        <v>1</v>
      </c>
      <c r="CO12" s="11">
        <v>0</v>
      </c>
      <c r="CP12" s="11">
        <v>48</v>
      </c>
      <c r="CQ12" s="11">
        <v>216</v>
      </c>
      <c r="CR12" s="11">
        <v>175</v>
      </c>
      <c r="CS12" s="4">
        <v>2253</v>
      </c>
      <c r="CT12" s="5">
        <v>397</v>
      </c>
      <c r="CU12" s="5">
        <v>913</v>
      </c>
      <c r="CV12" s="4">
        <v>2615</v>
      </c>
      <c r="CW12" s="4">
        <v>6592</v>
      </c>
      <c r="CX12" s="5">
        <v>0</v>
      </c>
      <c r="CY12" s="4">
        <v>1270</v>
      </c>
      <c r="CZ12" s="5">
        <v>0</v>
      </c>
      <c r="DA12" s="4">
        <v>7862</v>
      </c>
      <c r="DB12" s="5">
        <v>2</v>
      </c>
      <c r="DC12" s="5">
        <v>50</v>
      </c>
      <c r="DD12" s="5">
        <v>52</v>
      </c>
      <c r="DE12" s="4">
        <v>24168</v>
      </c>
      <c r="DF12" s="4">
        <v>7987</v>
      </c>
      <c r="DG12" s="4">
        <v>32155</v>
      </c>
      <c r="DH12" s="4">
        <v>65732</v>
      </c>
      <c r="DI12" s="4">
        <v>6785</v>
      </c>
      <c r="DJ12" s="4">
        <v>4619</v>
      </c>
      <c r="DK12" s="4">
        <v>20693</v>
      </c>
      <c r="DL12" s="5">
        <v>37</v>
      </c>
      <c r="DM12" s="5">
        <v>20</v>
      </c>
      <c r="DN12" s="4">
        <v>41791</v>
      </c>
      <c r="DO12" s="5">
        <v>0</v>
      </c>
      <c r="DP12" s="4">
        <v>41791</v>
      </c>
      <c r="DQ12" s="4">
        <v>40587</v>
      </c>
      <c r="DR12" s="4">
        <v>9936</v>
      </c>
      <c r="DS12" s="4">
        <v>50523</v>
      </c>
      <c r="DT12" s="4">
        <v>82378</v>
      </c>
      <c r="DU12" s="4">
        <v>9936</v>
      </c>
      <c r="DV12" s="12">
        <v>92314</v>
      </c>
      <c r="DW12" s="4">
        <v>1874</v>
      </c>
      <c r="DX12" s="5">
        <v>296</v>
      </c>
      <c r="DY12" s="5">
        <v>0</v>
      </c>
      <c r="DZ12" s="5">
        <v>0</v>
      </c>
      <c r="EA12" s="12">
        <v>2170</v>
      </c>
      <c r="EB12" s="4">
        <v>94484</v>
      </c>
      <c r="EC12" s="13">
        <v>2385</v>
      </c>
      <c r="ED12" s="4">
        <f t="shared" si="1"/>
        <v>4555</v>
      </c>
      <c r="EE12" s="12">
        <f t="shared" si="2"/>
        <v>96869</v>
      </c>
      <c r="EF12" s="13">
        <v>0</v>
      </c>
      <c r="EG12" s="13">
        <v>357</v>
      </c>
      <c r="EH12" s="5">
        <v>0</v>
      </c>
      <c r="EI12" s="5">
        <v>43</v>
      </c>
      <c r="EJ12" s="5">
        <v>43</v>
      </c>
      <c r="EK12" s="5">
        <v>0</v>
      </c>
      <c r="EL12" s="5">
        <v>147</v>
      </c>
      <c r="EM12" s="5">
        <v>147</v>
      </c>
      <c r="EN12" s="5">
        <f t="shared" si="3"/>
        <v>190</v>
      </c>
      <c r="EO12" s="5">
        <v>0</v>
      </c>
      <c r="EP12" s="5">
        <v>48</v>
      </c>
      <c r="EQ12" s="5">
        <v>48</v>
      </c>
      <c r="ER12" s="5">
        <v>27</v>
      </c>
      <c r="ES12" s="5">
        <v>39</v>
      </c>
      <c r="ET12" s="5">
        <v>66</v>
      </c>
      <c r="EU12" s="5">
        <v>0</v>
      </c>
      <c r="EV12" s="5">
        <v>0</v>
      </c>
      <c r="EW12" s="5">
        <v>0</v>
      </c>
      <c r="EX12" s="5">
        <v>27</v>
      </c>
      <c r="EY12" s="5">
        <v>277</v>
      </c>
      <c r="EZ12" s="5">
        <v>304</v>
      </c>
      <c r="FA12" s="5">
        <v>0</v>
      </c>
      <c r="FB12" s="5">
        <v>0</v>
      </c>
      <c r="FC12" s="5">
        <f t="shared" si="4"/>
        <v>0</v>
      </c>
      <c r="FD12" s="5">
        <v>0</v>
      </c>
      <c r="FE12" s="5">
        <v>15</v>
      </c>
      <c r="FF12" s="5">
        <v>0</v>
      </c>
      <c r="FG12" s="5">
        <v>15</v>
      </c>
      <c r="FH12" s="5">
        <v>741</v>
      </c>
      <c r="FI12" s="4">
        <v>2594</v>
      </c>
      <c r="FJ12" s="4">
        <f t="shared" si="5"/>
        <v>3335</v>
      </c>
      <c r="FK12" s="5">
        <v>286</v>
      </c>
      <c r="FL12" s="5">
        <v>464</v>
      </c>
      <c r="FM12" s="5">
        <v>0</v>
      </c>
      <c r="FN12" s="4">
        <v>4085</v>
      </c>
      <c r="FO12" s="5">
        <v>741</v>
      </c>
      <c r="FP12" s="4">
        <v>2594</v>
      </c>
      <c r="FQ12" s="4">
        <f t="shared" si="6"/>
        <v>3335</v>
      </c>
      <c r="FR12" s="5">
        <v>286</v>
      </c>
      <c r="FS12" s="5">
        <v>479</v>
      </c>
      <c r="FT12" s="5">
        <v>0</v>
      </c>
      <c r="FU12" s="4">
        <v>4100</v>
      </c>
      <c r="FV12" s="5">
        <v>70</v>
      </c>
      <c r="FW12" s="5">
        <v>32</v>
      </c>
      <c r="FX12" s="5">
        <v>119</v>
      </c>
    </row>
    <row r="13" spans="1:180" ht="12.75" x14ac:dyDescent="0.2">
      <c r="A13" s="1" t="s">
        <v>218</v>
      </c>
      <c r="B13" s="1" t="s">
        <v>219</v>
      </c>
      <c r="C13" s="2" t="s">
        <v>220</v>
      </c>
      <c r="D13" s="1" t="s">
        <v>221</v>
      </c>
      <c r="E13" s="3">
        <v>33140</v>
      </c>
      <c r="F13" s="1" t="s">
        <v>222</v>
      </c>
      <c r="G13" s="4">
        <v>22508</v>
      </c>
      <c r="H13" s="5">
        <v>1</v>
      </c>
      <c r="I13" s="5">
        <v>2</v>
      </c>
      <c r="J13" s="5">
        <v>1</v>
      </c>
      <c r="K13" s="4">
        <v>1976</v>
      </c>
      <c r="L13" s="4">
        <v>8191</v>
      </c>
      <c r="M13" s="6">
        <v>7</v>
      </c>
      <c r="N13" s="6">
        <v>12</v>
      </c>
      <c r="O13" s="2" t="s">
        <v>170</v>
      </c>
      <c r="P13" s="7">
        <v>0</v>
      </c>
      <c r="Q13" s="7">
        <v>0</v>
      </c>
      <c r="R13" s="5">
        <v>1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2</v>
      </c>
      <c r="AE13" s="5">
        <v>8</v>
      </c>
      <c r="AF13" s="5">
        <v>2</v>
      </c>
      <c r="AG13" s="5">
        <v>7</v>
      </c>
      <c r="AH13" s="5">
        <v>10</v>
      </c>
      <c r="AI13" s="5">
        <v>2</v>
      </c>
      <c r="AJ13" s="7">
        <v>9</v>
      </c>
      <c r="AK13" s="8">
        <v>55000</v>
      </c>
      <c r="AL13" s="8">
        <v>55000</v>
      </c>
      <c r="AM13" s="8">
        <v>6.6</v>
      </c>
      <c r="AN13" s="8">
        <v>725000</v>
      </c>
      <c r="AO13" s="8">
        <v>0</v>
      </c>
      <c r="AP13" s="8">
        <v>0</v>
      </c>
      <c r="AQ13" s="8">
        <v>0</v>
      </c>
      <c r="AR13" s="8">
        <v>725000</v>
      </c>
      <c r="AS13" s="8">
        <v>0</v>
      </c>
      <c r="AT13" s="8">
        <v>75000</v>
      </c>
      <c r="AU13" s="8">
        <v>0</v>
      </c>
      <c r="AV13" s="8">
        <v>75000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75000</v>
      </c>
      <c r="BD13" s="8">
        <v>0</v>
      </c>
      <c r="BE13" s="8">
        <v>1000</v>
      </c>
      <c r="BF13" s="8">
        <v>0</v>
      </c>
      <c r="BG13" s="8">
        <v>0</v>
      </c>
      <c r="BH13" s="8">
        <v>0</v>
      </c>
      <c r="BI13" s="8">
        <v>1000</v>
      </c>
      <c r="BJ13" s="8">
        <v>0</v>
      </c>
      <c r="BK13" s="8">
        <v>22000</v>
      </c>
      <c r="BL13" s="8">
        <v>0</v>
      </c>
      <c r="BM13" s="8">
        <v>823000</v>
      </c>
      <c r="BN13" s="9">
        <v>0</v>
      </c>
      <c r="BO13" s="8">
        <v>823000</v>
      </c>
      <c r="BP13" s="8">
        <v>425000</v>
      </c>
      <c r="BQ13" s="8">
        <v>144955</v>
      </c>
      <c r="BR13" s="8">
        <v>569955</v>
      </c>
      <c r="BS13" s="8">
        <v>57000</v>
      </c>
      <c r="BT13" s="8">
        <v>3100</v>
      </c>
      <c r="BU13" s="8">
        <v>3300</v>
      </c>
      <c r="BV13" s="8">
        <v>3000</v>
      </c>
      <c r="BW13" s="10">
        <f t="shared" si="0"/>
        <v>6300</v>
      </c>
      <c r="BX13" s="8">
        <v>66400</v>
      </c>
      <c r="BY13" s="8">
        <v>0</v>
      </c>
      <c r="BZ13" s="8">
        <v>3000</v>
      </c>
      <c r="CA13" s="8">
        <v>14500</v>
      </c>
      <c r="CB13" s="8">
        <v>169145</v>
      </c>
      <c r="CC13" s="8">
        <v>186645</v>
      </c>
      <c r="CD13" s="8">
        <v>823000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823000</v>
      </c>
      <c r="CK13" s="11">
        <v>4174</v>
      </c>
      <c r="CL13" s="11">
        <v>6608</v>
      </c>
      <c r="CM13" s="11">
        <v>81871</v>
      </c>
      <c r="CN13" s="11">
        <v>433</v>
      </c>
      <c r="CO13" s="11">
        <v>525</v>
      </c>
      <c r="CP13" s="11">
        <v>380</v>
      </c>
      <c r="CQ13" s="11">
        <v>142</v>
      </c>
      <c r="CR13" s="11">
        <v>29</v>
      </c>
      <c r="CS13" s="4">
        <v>1113</v>
      </c>
      <c r="CT13" s="5">
        <v>743</v>
      </c>
      <c r="CU13" s="5">
        <v>91</v>
      </c>
      <c r="CV13" s="4">
        <v>4638</v>
      </c>
      <c r="CW13" s="5">
        <v>626</v>
      </c>
      <c r="CX13" s="5">
        <v>0</v>
      </c>
      <c r="CY13" s="4">
        <v>8712</v>
      </c>
      <c r="CZ13" s="5">
        <v>0</v>
      </c>
      <c r="DA13" s="4">
        <v>9338</v>
      </c>
      <c r="DB13" s="5">
        <v>2</v>
      </c>
      <c r="DC13" s="5">
        <v>50</v>
      </c>
      <c r="DD13" s="5">
        <v>52</v>
      </c>
      <c r="DE13" s="4">
        <v>10267</v>
      </c>
      <c r="DF13" s="4">
        <v>4220</v>
      </c>
      <c r="DG13" s="4">
        <v>14487</v>
      </c>
      <c r="DH13" s="4">
        <v>78388</v>
      </c>
      <c r="DI13" s="4">
        <v>27156</v>
      </c>
      <c r="DJ13" s="4">
        <v>7916</v>
      </c>
      <c r="DK13" s="4">
        <v>27128</v>
      </c>
      <c r="DL13" s="5">
        <v>57</v>
      </c>
      <c r="DM13" s="5">
        <v>23</v>
      </c>
      <c r="DN13" s="4">
        <v>20576</v>
      </c>
      <c r="DO13" s="4">
        <v>1164</v>
      </c>
      <c r="DP13" s="4">
        <v>21740</v>
      </c>
      <c r="DQ13" s="4">
        <v>30746</v>
      </c>
      <c r="DR13" s="4">
        <v>10701</v>
      </c>
      <c r="DS13" s="4">
        <v>41447</v>
      </c>
      <c r="DT13" s="4">
        <v>51322</v>
      </c>
      <c r="DU13" s="4">
        <v>11865</v>
      </c>
      <c r="DV13" s="12">
        <v>63187</v>
      </c>
      <c r="DW13" s="4">
        <v>7884</v>
      </c>
      <c r="DX13" s="4">
        <v>1971</v>
      </c>
      <c r="DY13" s="5">
        <v>0</v>
      </c>
      <c r="DZ13" s="5">
        <v>0</v>
      </c>
      <c r="EA13" s="12">
        <v>9855</v>
      </c>
      <c r="EB13" s="4">
        <v>73042</v>
      </c>
      <c r="EC13" s="12">
        <v>3905</v>
      </c>
      <c r="ED13" s="4">
        <f t="shared" si="1"/>
        <v>13760</v>
      </c>
      <c r="EE13" s="12">
        <f t="shared" si="2"/>
        <v>76947</v>
      </c>
      <c r="EF13" s="12">
        <v>7596</v>
      </c>
      <c r="EG13" s="12">
        <v>3732</v>
      </c>
      <c r="EH13" s="5">
        <v>0</v>
      </c>
      <c r="EI13" s="5">
        <v>161</v>
      </c>
      <c r="EJ13" s="5">
        <v>161</v>
      </c>
      <c r="EK13" s="5">
        <v>0</v>
      </c>
      <c r="EL13" s="5">
        <v>68</v>
      </c>
      <c r="EM13" s="5">
        <v>68</v>
      </c>
      <c r="EN13" s="5">
        <f t="shared" si="3"/>
        <v>229</v>
      </c>
      <c r="EO13" s="5">
        <v>0</v>
      </c>
      <c r="EP13" s="5">
        <v>11</v>
      </c>
      <c r="EQ13" s="5">
        <v>11</v>
      </c>
      <c r="ER13" s="5">
        <v>0</v>
      </c>
      <c r="ES13" s="5">
        <v>1</v>
      </c>
      <c r="ET13" s="5">
        <v>1</v>
      </c>
      <c r="EU13" s="5">
        <v>0</v>
      </c>
      <c r="EV13" s="5">
        <v>0</v>
      </c>
      <c r="EW13" s="5">
        <v>0</v>
      </c>
      <c r="EX13" s="5">
        <v>0</v>
      </c>
      <c r="EY13" s="5">
        <v>241</v>
      </c>
      <c r="EZ13" s="5">
        <v>241</v>
      </c>
      <c r="FA13" s="5">
        <v>0</v>
      </c>
      <c r="FB13" s="5">
        <v>0</v>
      </c>
      <c r="FC13" s="5">
        <f t="shared" si="4"/>
        <v>0</v>
      </c>
      <c r="FD13" s="5">
        <v>0</v>
      </c>
      <c r="FE13" s="5">
        <v>0</v>
      </c>
      <c r="FF13" s="5">
        <v>0</v>
      </c>
      <c r="FG13" s="5">
        <v>0</v>
      </c>
      <c r="FH13" s="4">
        <v>2758</v>
      </c>
      <c r="FI13" s="4">
        <v>1200</v>
      </c>
      <c r="FJ13" s="4">
        <f t="shared" si="5"/>
        <v>3958</v>
      </c>
      <c r="FK13" s="5">
        <v>93</v>
      </c>
      <c r="FL13" s="5">
        <v>54</v>
      </c>
      <c r="FM13" s="5">
        <v>0</v>
      </c>
      <c r="FN13" s="4">
        <v>4105</v>
      </c>
      <c r="FO13" s="4">
        <v>2758</v>
      </c>
      <c r="FP13" s="4">
        <v>1200</v>
      </c>
      <c r="FQ13" s="4">
        <f t="shared" si="6"/>
        <v>3958</v>
      </c>
      <c r="FR13" s="5">
        <v>93</v>
      </c>
      <c r="FS13" s="5">
        <v>54</v>
      </c>
      <c r="FT13" s="5">
        <v>0</v>
      </c>
      <c r="FU13" s="4">
        <v>4105</v>
      </c>
      <c r="FV13" s="5">
        <v>28</v>
      </c>
      <c r="FW13" s="5">
        <v>9</v>
      </c>
      <c r="FX13" s="5">
        <v>45</v>
      </c>
    </row>
    <row r="14" spans="1:180" ht="12.75" x14ac:dyDescent="0.2">
      <c r="A14" s="1" t="s">
        <v>223</v>
      </c>
      <c r="B14" s="1" t="s">
        <v>224</v>
      </c>
      <c r="C14" s="2" t="s">
        <v>225</v>
      </c>
      <c r="D14" s="1" t="s">
        <v>226</v>
      </c>
      <c r="E14" s="3">
        <v>46734</v>
      </c>
      <c r="F14" s="1" t="s">
        <v>227</v>
      </c>
      <c r="G14" s="4">
        <v>16655</v>
      </c>
      <c r="H14" s="5">
        <v>1</v>
      </c>
      <c r="I14" s="5">
        <v>4</v>
      </c>
      <c r="J14" s="5">
        <v>0</v>
      </c>
      <c r="K14" s="4">
        <v>1224</v>
      </c>
      <c r="L14" s="4">
        <v>8788</v>
      </c>
      <c r="M14" s="6">
        <v>9</v>
      </c>
      <c r="N14" s="6">
        <v>6</v>
      </c>
      <c r="O14" s="2" t="s">
        <v>176</v>
      </c>
      <c r="P14" s="7">
        <v>1</v>
      </c>
      <c r="Q14" s="7">
        <v>80</v>
      </c>
      <c r="R14" s="5">
        <v>2</v>
      </c>
      <c r="S14" s="5">
        <v>0</v>
      </c>
      <c r="T14" s="5">
        <v>2</v>
      </c>
      <c r="U14" s="5">
        <v>0</v>
      </c>
      <c r="V14" s="5">
        <v>1</v>
      </c>
      <c r="W14" s="5">
        <v>0.3</v>
      </c>
      <c r="X14" s="5">
        <v>2</v>
      </c>
      <c r="Y14" s="5">
        <v>0</v>
      </c>
      <c r="Z14" s="5">
        <v>2</v>
      </c>
      <c r="AA14" s="5">
        <v>6</v>
      </c>
      <c r="AB14" s="5">
        <v>1</v>
      </c>
      <c r="AC14" s="5">
        <v>6.45</v>
      </c>
      <c r="AD14" s="5">
        <v>10.75</v>
      </c>
      <c r="AE14" s="5">
        <v>1</v>
      </c>
      <c r="AF14" s="5">
        <v>0</v>
      </c>
      <c r="AG14" s="5">
        <v>1</v>
      </c>
      <c r="AH14" s="5">
        <v>11</v>
      </c>
      <c r="AI14" s="5">
        <v>2</v>
      </c>
      <c r="AJ14" s="7">
        <v>11.75</v>
      </c>
      <c r="AK14" s="8">
        <v>18000</v>
      </c>
      <c r="AL14" s="8">
        <v>51913</v>
      </c>
      <c r="AM14" s="8">
        <v>3.3</v>
      </c>
      <c r="AN14" s="8">
        <v>412743</v>
      </c>
      <c r="AO14" s="14">
        <v>0</v>
      </c>
      <c r="AP14" s="8">
        <v>0</v>
      </c>
      <c r="AQ14" s="8">
        <v>0</v>
      </c>
      <c r="AR14" s="8">
        <v>412743</v>
      </c>
      <c r="AS14" s="8">
        <v>0</v>
      </c>
      <c r="AT14" s="8">
        <v>75000</v>
      </c>
      <c r="AU14" s="8">
        <v>0</v>
      </c>
      <c r="AV14" s="8">
        <v>75000</v>
      </c>
      <c r="AW14" s="8">
        <v>36957</v>
      </c>
      <c r="AX14" s="8">
        <v>0</v>
      </c>
      <c r="AY14" s="8">
        <v>36957</v>
      </c>
      <c r="AZ14" s="8">
        <v>0</v>
      </c>
      <c r="BA14" s="8">
        <v>0</v>
      </c>
      <c r="BB14" s="8">
        <v>0</v>
      </c>
      <c r="BC14" s="8">
        <v>111957</v>
      </c>
      <c r="BD14" s="8">
        <v>0</v>
      </c>
      <c r="BE14" s="8">
        <v>3800</v>
      </c>
      <c r="BF14" s="8">
        <v>0</v>
      </c>
      <c r="BG14" s="8">
        <v>0</v>
      </c>
      <c r="BH14" s="8">
        <v>0</v>
      </c>
      <c r="BI14" s="8">
        <v>3800</v>
      </c>
      <c r="BJ14" s="8">
        <v>0</v>
      </c>
      <c r="BK14" s="8">
        <v>54206</v>
      </c>
      <c r="BL14" s="8">
        <v>0</v>
      </c>
      <c r="BM14" s="8">
        <v>582706</v>
      </c>
      <c r="BN14" s="9">
        <v>0</v>
      </c>
      <c r="BO14" s="8">
        <v>582706</v>
      </c>
      <c r="BP14" s="8">
        <v>269018</v>
      </c>
      <c r="BQ14" s="8">
        <v>104625</v>
      </c>
      <c r="BR14" s="8">
        <v>373643</v>
      </c>
      <c r="BS14" s="8">
        <v>42538</v>
      </c>
      <c r="BT14" s="8">
        <v>12825</v>
      </c>
      <c r="BU14" s="8">
        <v>1787</v>
      </c>
      <c r="BV14" s="8">
        <v>0</v>
      </c>
      <c r="BW14" s="10">
        <f t="shared" si="0"/>
        <v>1787</v>
      </c>
      <c r="BX14" s="8">
        <v>57150</v>
      </c>
      <c r="BY14" s="8">
        <v>0</v>
      </c>
      <c r="BZ14" s="8">
        <v>38939</v>
      </c>
      <c r="CA14" s="8">
        <v>20734</v>
      </c>
      <c r="CB14" s="8">
        <v>10093</v>
      </c>
      <c r="CC14" s="8">
        <v>69766</v>
      </c>
      <c r="CD14" s="8">
        <v>500559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500559</v>
      </c>
      <c r="CK14" s="11">
        <v>2838</v>
      </c>
      <c r="CL14" s="11">
        <v>2340</v>
      </c>
      <c r="CM14" s="11">
        <v>58459</v>
      </c>
      <c r="CN14" s="11">
        <v>0</v>
      </c>
      <c r="CO14" s="11">
        <v>0</v>
      </c>
      <c r="CP14" s="11">
        <v>127</v>
      </c>
      <c r="CQ14" s="11">
        <v>0</v>
      </c>
      <c r="CR14" s="11">
        <v>0</v>
      </c>
      <c r="CS14" s="5">
        <v>14</v>
      </c>
      <c r="CT14" s="5">
        <v>310</v>
      </c>
      <c r="CU14" s="5">
        <v>96</v>
      </c>
      <c r="CV14" s="4">
        <v>2174</v>
      </c>
      <c r="CW14" s="4">
        <v>3183</v>
      </c>
      <c r="CX14" s="5">
        <v>0</v>
      </c>
      <c r="CY14" s="4">
        <v>26064</v>
      </c>
      <c r="CZ14" s="5">
        <v>0</v>
      </c>
      <c r="DA14" s="4">
        <v>29247</v>
      </c>
      <c r="DB14" s="5">
        <v>0</v>
      </c>
      <c r="DC14" s="5">
        <v>50</v>
      </c>
      <c r="DD14" s="5">
        <v>50</v>
      </c>
      <c r="DE14" s="4">
        <v>8902</v>
      </c>
      <c r="DF14" s="4">
        <v>3120</v>
      </c>
      <c r="DG14" s="4">
        <v>12022</v>
      </c>
      <c r="DH14" s="4">
        <v>111271</v>
      </c>
      <c r="DI14" s="4">
        <v>7123</v>
      </c>
      <c r="DJ14" s="4">
        <v>40000</v>
      </c>
      <c r="DK14" s="4">
        <v>26893</v>
      </c>
      <c r="DL14" s="5">
        <v>51</v>
      </c>
      <c r="DM14" s="5">
        <v>15</v>
      </c>
      <c r="DN14" s="4">
        <v>19688</v>
      </c>
      <c r="DO14" s="5">
        <v>593</v>
      </c>
      <c r="DP14" s="4">
        <v>20281</v>
      </c>
      <c r="DQ14" s="4">
        <v>21668</v>
      </c>
      <c r="DR14" s="4">
        <v>6763</v>
      </c>
      <c r="DS14" s="4">
        <v>28431</v>
      </c>
      <c r="DT14" s="4">
        <v>41356</v>
      </c>
      <c r="DU14" s="4">
        <v>7356</v>
      </c>
      <c r="DV14" s="12">
        <v>48712</v>
      </c>
      <c r="DW14" s="4">
        <v>3078</v>
      </c>
      <c r="DX14" s="4">
        <v>1134</v>
      </c>
      <c r="DY14" s="5">
        <v>0</v>
      </c>
      <c r="DZ14" s="5">
        <v>0</v>
      </c>
      <c r="EA14" s="12">
        <v>4212</v>
      </c>
      <c r="EB14" s="4">
        <v>52924</v>
      </c>
      <c r="EC14" s="13">
        <v>635</v>
      </c>
      <c r="ED14" s="4">
        <f t="shared" si="1"/>
        <v>4847</v>
      </c>
      <c r="EE14" s="12">
        <f t="shared" si="2"/>
        <v>53559</v>
      </c>
      <c r="EF14" s="12">
        <v>4349</v>
      </c>
      <c r="EG14" s="12">
        <v>7747</v>
      </c>
      <c r="EH14" s="5">
        <v>0</v>
      </c>
      <c r="EI14" s="5">
        <v>238</v>
      </c>
      <c r="EJ14" s="5">
        <v>238</v>
      </c>
      <c r="EK14" s="5">
        <v>0</v>
      </c>
      <c r="EL14" s="5">
        <v>151</v>
      </c>
      <c r="EM14" s="5">
        <v>151</v>
      </c>
      <c r="EN14" s="5">
        <f t="shared" si="3"/>
        <v>389</v>
      </c>
      <c r="EO14" s="5">
        <v>0</v>
      </c>
      <c r="EP14" s="5">
        <v>35</v>
      </c>
      <c r="EQ14" s="5">
        <v>35</v>
      </c>
      <c r="ER14" s="5">
        <v>334</v>
      </c>
      <c r="ES14" s="5">
        <v>21</v>
      </c>
      <c r="ET14" s="5">
        <v>355</v>
      </c>
      <c r="EU14" s="5">
        <v>0</v>
      </c>
      <c r="EV14" s="5">
        <v>60</v>
      </c>
      <c r="EW14" s="5">
        <v>60</v>
      </c>
      <c r="EX14" s="5">
        <v>334</v>
      </c>
      <c r="EY14" s="5">
        <v>505</v>
      </c>
      <c r="EZ14" s="5">
        <v>839</v>
      </c>
      <c r="FA14" s="5">
        <v>0</v>
      </c>
      <c r="FB14" s="5">
        <v>0</v>
      </c>
      <c r="FC14" s="5">
        <f t="shared" si="4"/>
        <v>0</v>
      </c>
      <c r="FD14" s="5">
        <v>0</v>
      </c>
      <c r="FE14" s="5">
        <v>486</v>
      </c>
      <c r="FF14" s="5">
        <v>0</v>
      </c>
      <c r="FG14" s="5">
        <v>486</v>
      </c>
      <c r="FH14" s="4">
        <v>4842</v>
      </c>
      <c r="FI14" s="4">
        <v>3291</v>
      </c>
      <c r="FJ14" s="4">
        <f t="shared" si="5"/>
        <v>8133</v>
      </c>
      <c r="FK14" s="5">
        <v>941</v>
      </c>
      <c r="FL14" s="4">
        <v>4576</v>
      </c>
      <c r="FM14" s="5">
        <v>0</v>
      </c>
      <c r="FN14" s="4">
        <v>13650</v>
      </c>
      <c r="FO14" s="4">
        <v>4842</v>
      </c>
      <c r="FP14" s="4">
        <v>3291</v>
      </c>
      <c r="FQ14" s="4">
        <f t="shared" si="6"/>
        <v>8133</v>
      </c>
      <c r="FR14" s="5">
        <v>941</v>
      </c>
      <c r="FS14" s="4">
        <v>5062</v>
      </c>
      <c r="FT14" s="5">
        <v>0</v>
      </c>
      <c r="FU14" s="4">
        <v>14136</v>
      </c>
      <c r="FV14" s="5">
        <v>95</v>
      </c>
      <c r="FW14" s="5">
        <v>13</v>
      </c>
      <c r="FX14" s="5">
        <v>298</v>
      </c>
    </row>
    <row r="15" spans="1:180" ht="12.75" x14ac:dyDescent="0.2">
      <c r="A15" s="1" t="s">
        <v>228</v>
      </c>
      <c r="B15" s="1" t="s">
        <v>229</v>
      </c>
      <c r="C15" s="2" t="s">
        <v>230</v>
      </c>
      <c r="D15" s="1" t="s">
        <v>231</v>
      </c>
      <c r="E15" s="3">
        <v>34971</v>
      </c>
      <c r="F15" s="1" t="s">
        <v>232</v>
      </c>
      <c r="G15" s="4">
        <v>6786</v>
      </c>
      <c r="H15" s="5">
        <v>1</v>
      </c>
      <c r="I15" s="5">
        <v>0</v>
      </c>
      <c r="J15" s="5">
        <v>1</v>
      </c>
      <c r="K15" s="4">
        <v>732.5</v>
      </c>
      <c r="L15" s="4">
        <v>3063</v>
      </c>
      <c r="M15" s="6">
        <v>11</v>
      </c>
      <c r="N15" s="6">
        <v>6</v>
      </c>
      <c r="O15" s="2" t="s">
        <v>176</v>
      </c>
      <c r="P15" s="7">
        <v>1</v>
      </c>
      <c r="Q15" s="7">
        <v>40</v>
      </c>
      <c r="R15" s="5">
        <v>1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2</v>
      </c>
      <c r="Y15" s="5">
        <v>0</v>
      </c>
      <c r="Z15" s="5">
        <v>2</v>
      </c>
      <c r="AA15" s="5">
        <v>5</v>
      </c>
      <c r="AB15" s="5">
        <v>2</v>
      </c>
      <c r="AC15" s="5">
        <v>6</v>
      </c>
      <c r="AD15" s="5">
        <v>9</v>
      </c>
      <c r="AE15" s="5">
        <v>0</v>
      </c>
      <c r="AF15" s="5">
        <v>2</v>
      </c>
      <c r="AG15" s="5">
        <v>0.75</v>
      </c>
      <c r="AH15" s="5">
        <v>8</v>
      </c>
      <c r="AI15" s="5">
        <v>4</v>
      </c>
      <c r="AJ15" s="7">
        <v>9.75</v>
      </c>
      <c r="AK15" s="8">
        <v>31364</v>
      </c>
      <c r="AL15" s="8">
        <v>52120</v>
      </c>
      <c r="AM15" s="8">
        <v>0</v>
      </c>
      <c r="AN15" s="8">
        <v>540000</v>
      </c>
      <c r="AO15" s="8">
        <v>0</v>
      </c>
      <c r="AP15" s="8">
        <v>0</v>
      </c>
      <c r="AQ15" s="8">
        <v>0</v>
      </c>
      <c r="AR15" s="8">
        <v>540000</v>
      </c>
      <c r="AS15" s="8">
        <v>0</v>
      </c>
      <c r="AT15" s="8">
        <v>75000</v>
      </c>
      <c r="AU15" s="8">
        <v>0</v>
      </c>
      <c r="AV15" s="8">
        <v>75000</v>
      </c>
      <c r="AW15" s="8">
        <v>36738</v>
      </c>
      <c r="AX15" s="8">
        <v>0</v>
      </c>
      <c r="AY15" s="8">
        <v>36738</v>
      </c>
      <c r="AZ15" s="8">
        <v>0</v>
      </c>
      <c r="BA15" s="8">
        <v>0</v>
      </c>
      <c r="BB15" s="8">
        <v>0</v>
      </c>
      <c r="BC15" s="8">
        <v>111738</v>
      </c>
      <c r="BD15" s="8">
        <v>0</v>
      </c>
      <c r="BE15" s="8">
        <v>1000</v>
      </c>
      <c r="BF15" s="8">
        <v>0</v>
      </c>
      <c r="BG15" s="8">
        <v>0</v>
      </c>
      <c r="BH15" s="8">
        <v>0</v>
      </c>
      <c r="BI15" s="8">
        <v>1000</v>
      </c>
      <c r="BJ15" s="8">
        <v>0</v>
      </c>
      <c r="BK15" s="8">
        <v>22972</v>
      </c>
      <c r="BL15" s="8">
        <v>0</v>
      </c>
      <c r="BM15" s="8">
        <v>675710</v>
      </c>
      <c r="BN15" s="9">
        <v>0</v>
      </c>
      <c r="BO15" s="8">
        <v>675710</v>
      </c>
      <c r="BP15" s="8">
        <v>302065</v>
      </c>
      <c r="BQ15" s="8">
        <v>136996</v>
      </c>
      <c r="BR15" s="8">
        <v>439061</v>
      </c>
      <c r="BS15" s="8">
        <v>53494</v>
      </c>
      <c r="BT15" s="8">
        <v>24941</v>
      </c>
      <c r="BU15" s="8">
        <v>20215</v>
      </c>
      <c r="BV15" s="8">
        <v>0</v>
      </c>
      <c r="BW15" s="10">
        <f t="shared" si="0"/>
        <v>20215</v>
      </c>
      <c r="BX15" s="8">
        <v>98650</v>
      </c>
      <c r="BY15" s="8">
        <v>0</v>
      </c>
      <c r="BZ15" s="8">
        <v>7985</v>
      </c>
      <c r="CA15" s="8">
        <v>53377</v>
      </c>
      <c r="CB15" s="8">
        <v>90575</v>
      </c>
      <c r="CC15" s="8">
        <v>151937</v>
      </c>
      <c r="CD15" s="8">
        <v>689648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689648</v>
      </c>
      <c r="CK15" s="11">
        <v>2291</v>
      </c>
      <c r="CL15" s="11">
        <v>433</v>
      </c>
      <c r="CM15" s="11">
        <v>45472</v>
      </c>
      <c r="CN15" s="11">
        <v>0</v>
      </c>
      <c r="CO15" s="11">
        <v>0</v>
      </c>
      <c r="CP15" s="11">
        <v>52</v>
      </c>
      <c r="CQ15" s="11">
        <v>222</v>
      </c>
      <c r="CR15" s="11">
        <v>11</v>
      </c>
      <c r="CS15" s="4">
        <v>1845</v>
      </c>
      <c r="CT15" s="5">
        <v>254</v>
      </c>
      <c r="CU15" s="5">
        <v>32</v>
      </c>
      <c r="CV15" s="4">
        <v>3905</v>
      </c>
      <c r="CW15" s="4">
        <v>5500</v>
      </c>
      <c r="CX15" s="5">
        <v>0</v>
      </c>
      <c r="CY15" s="4">
        <v>1004</v>
      </c>
      <c r="CZ15" s="5">
        <v>0</v>
      </c>
      <c r="DA15" s="4">
        <v>6504</v>
      </c>
      <c r="DB15" s="5">
        <v>5</v>
      </c>
      <c r="DC15" s="5">
        <v>50</v>
      </c>
      <c r="DD15" s="5">
        <v>55</v>
      </c>
      <c r="DE15" s="4">
        <v>6771</v>
      </c>
      <c r="DF15" s="4">
        <v>2336</v>
      </c>
      <c r="DG15" s="4">
        <v>9107</v>
      </c>
      <c r="DH15" s="4">
        <v>58594</v>
      </c>
      <c r="DI15" s="4">
        <v>13132</v>
      </c>
      <c r="DJ15" s="4">
        <v>14595</v>
      </c>
      <c r="DK15" s="4">
        <v>18456</v>
      </c>
      <c r="DL15" s="5">
        <v>27</v>
      </c>
      <c r="DM15" s="5">
        <v>14</v>
      </c>
      <c r="DN15" s="4">
        <v>13709</v>
      </c>
      <c r="DO15" s="4">
        <v>1590</v>
      </c>
      <c r="DP15" s="4">
        <v>15299</v>
      </c>
      <c r="DQ15" s="4">
        <v>13986</v>
      </c>
      <c r="DR15" s="4">
        <v>10064</v>
      </c>
      <c r="DS15" s="4">
        <v>24050</v>
      </c>
      <c r="DT15" s="4">
        <v>27695</v>
      </c>
      <c r="DU15" s="4">
        <v>11654</v>
      </c>
      <c r="DV15" s="12">
        <v>39349</v>
      </c>
      <c r="DW15" s="4">
        <v>2558</v>
      </c>
      <c r="DX15" s="4">
        <v>1155</v>
      </c>
      <c r="DY15" s="5">
        <v>205</v>
      </c>
      <c r="DZ15" s="5">
        <v>0</v>
      </c>
      <c r="EA15" s="12">
        <v>3918</v>
      </c>
      <c r="EB15" s="4">
        <v>43267</v>
      </c>
      <c r="EC15" s="13">
        <v>695</v>
      </c>
      <c r="ED15" s="4">
        <f t="shared" si="1"/>
        <v>4613</v>
      </c>
      <c r="EE15" s="12">
        <f t="shared" si="2"/>
        <v>43962</v>
      </c>
      <c r="EF15" s="12">
        <v>4130</v>
      </c>
      <c r="EG15" s="12">
        <v>3299</v>
      </c>
      <c r="EH15" s="5">
        <v>0</v>
      </c>
      <c r="EI15" s="5">
        <v>63</v>
      </c>
      <c r="EJ15" s="5">
        <v>63</v>
      </c>
      <c r="EK15" s="5">
        <v>0</v>
      </c>
      <c r="EL15" s="5">
        <v>55</v>
      </c>
      <c r="EM15" s="5">
        <v>55</v>
      </c>
      <c r="EN15" s="5">
        <f t="shared" si="3"/>
        <v>118</v>
      </c>
      <c r="EO15" s="5">
        <v>0</v>
      </c>
      <c r="EP15" s="5">
        <v>3</v>
      </c>
      <c r="EQ15" s="5">
        <v>3</v>
      </c>
      <c r="ER15" s="5">
        <v>60</v>
      </c>
      <c r="ES15" s="5">
        <v>34</v>
      </c>
      <c r="ET15" s="5">
        <v>94</v>
      </c>
      <c r="EU15" s="5">
        <v>0</v>
      </c>
      <c r="EV15" s="5">
        <v>15</v>
      </c>
      <c r="EW15" s="5">
        <v>15</v>
      </c>
      <c r="EX15" s="5">
        <v>60</v>
      </c>
      <c r="EY15" s="5">
        <v>170</v>
      </c>
      <c r="EZ15" s="5">
        <v>230</v>
      </c>
      <c r="FA15" s="5">
        <v>0</v>
      </c>
      <c r="FB15" s="5">
        <v>0</v>
      </c>
      <c r="FC15" s="5">
        <f t="shared" si="4"/>
        <v>0</v>
      </c>
      <c r="FD15" s="5">
        <v>0</v>
      </c>
      <c r="FE15" s="5">
        <v>623</v>
      </c>
      <c r="FF15" s="5">
        <v>0</v>
      </c>
      <c r="FG15" s="5">
        <v>623</v>
      </c>
      <c r="FH15" s="4">
        <v>1125</v>
      </c>
      <c r="FI15" s="4">
        <v>1797</v>
      </c>
      <c r="FJ15" s="4">
        <f t="shared" si="5"/>
        <v>2922</v>
      </c>
      <c r="FK15" s="5">
        <v>73</v>
      </c>
      <c r="FL15" s="5">
        <v>281</v>
      </c>
      <c r="FM15" s="4">
        <v>1112</v>
      </c>
      <c r="FN15" s="4">
        <v>4388</v>
      </c>
      <c r="FO15" s="4">
        <v>1125</v>
      </c>
      <c r="FP15" s="4">
        <v>1797</v>
      </c>
      <c r="FQ15" s="4">
        <f t="shared" si="6"/>
        <v>2922</v>
      </c>
      <c r="FR15" s="5">
        <v>73</v>
      </c>
      <c r="FS15" s="5">
        <v>904</v>
      </c>
      <c r="FT15" s="4">
        <v>1112</v>
      </c>
      <c r="FU15" s="4">
        <v>5011</v>
      </c>
      <c r="FV15" s="5">
        <v>62</v>
      </c>
      <c r="FW15" s="5">
        <v>9</v>
      </c>
      <c r="FX15" s="5">
        <v>79</v>
      </c>
    </row>
    <row r="16" spans="1:180" ht="12.75" x14ac:dyDescent="0.2">
      <c r="A16" s="1" t="s">
        <v>233</v>
      </c>
      <c r="B16" s="1" t="s">
        <v>234</v>
      </c>
      <c r="C16" s="2" t="s">
        <v>235</v>
      </c>
      <c r="D16" s="1" t="s">
        <v>236</v>
      </c>
      <c r="E16" s="3">
        <v>38892</v>
      </c>
      <c r="F16" s="1" t="s">
        <v>237</v>
      </c>
      <c r="G16" s="4">
        <v>23339</v>
      </c>
      <c r="H16" s="5">
        <v>1</v>
      </c>
      <c r="I16" s="5">
        <v>1</v>
      </c>
      <c r="J16" s="5">
        <v>1</v>
      </c>
      <c r="K16" s="4">
        <v>1071</v>
      </c>
      <c r="L16" s="4">
        <v>4004</v>
      </c>
      <c r="M16" s="6">
        <v>9</v>
      </c>
      <c r="N16" s="6">
        <v>6</v>
      </c>
      <c r="O16" s="2" t="s">
        <v>176</v>
      </c>
      <c r="P16" s="7">
        <v>1</v>
      </c>
      <c r="Q16" s="7">
        <v>70</v>
      </c>
      <c r="R16" s="5">
        <v>3</v>
      </c>
      <c r="S16" s="5">
        <v>0</v>
      </c>
      <c r="T16" s="5">
        <v>3</v>
      </c>
      <c r="U16" s="5">
        <v>1</v>
      </c>
      <c r="V16" s="5">
        <v>0</v>
      </c>
      <c r="W16" s="5">
        <v>1</v>
      </c>
      <c r="X16" s="5">
        <v>2</v>
      </c>
      <c r="Y16" s="5">
        <v>0</v>
      </c>
      <c r="Z16" s="5">
        <v>2</v>
      </c>
      <c r="AA16" s="5">
        <v>3</v>
      </c>
      <c r="AB16" s="5">
        <v>1</v>
      </c>
      <c r="AC16" s="5">
        <v>0</v>
      </c>
      <c r="AD16" s="5">
        <v>6</v>
      </c>
      <c r="AE16" s="5">
        <v>2</v>
      </c>
      <c r="AF16" s="5">
        <v>4</v>
      </c>
      <c r="AG16" s="5">
        <v>0</v>
      </c>
      <c r="AH16" s="5">
        <v>11</v>
      </c>
      <c r="AI16" s="5">
        <v>5</v>
      </c>
      <c r="AJ16" s="7">
        <v>6</v>
      </c>
      <c r="AK16" s="8">
        <v>30472</v>
      </c>
      <c r="AL16" s="8">
        <v>53789</v>
      </c>
      <c r="AM16" s="8">
        <v>0</v>
      </c>
      <c r="AN16" s="8">
        <v>691137</v>
      </c>
      <c r="AO16" s="8">
        <v>0</v>
      </c>
      <c r="AP16" s="8">
        <v>0</v>
      </c>
      <c r="AQ16" s="8">
        <v>0</v>
      </c>
      <c r="AR16" s="8">
        <v>691137</v>
      </c>
      <c r="AS16" s="8">
        <v>0</v>
      </c>
      <c r="AT16" s="8">
        <v>75000</v>
      </c>
      <c r="AU16" s="8">
        <v>200000</v>
      </c>
      <c r="AV16" s="8">
        <v>275000</v>
      </c>
      <c r="AW16" s="8">
        <v>36957</v>
      </c>
      <c r="AX16" s="8">
        <v>0</v>
      </c>
      <c r="AY16" s="8">
        <v>36957</v>
      </c>
      <c r="AZ16" s="8">
        <v>0</v>
      </c>
      <c r="BA16" s="8">
        <v>0</v>
      </c>
      <c r="BB16" s="8">
        <v>0</v>
      </c>
      <c r="BC16" s="8">
        <v>111957</v>
      </c>
      <c r="BD16" s="8">
        <v>200000</v>
      </c>
      <c r="BE16" s="8">
        <v>1000</v>
      </c>
      <c r="BF16" s="8">
        <v>0</v>
      </c>
      <c r="BG16" s="8">
        <v>0</v>
      </c>
      <c r="BH16" s="8">
        <v>0</v>
      </c>
      <c r="BI16" s="8">
        <v>1000</v>
      </c>
      <c r="BJ16" s="8">
        <v>0</v>
      </c>
      <c r="BK16" s="8">
        <v>33000</v>
      </c>
      <c r="BL16" s="8">
        <v>0</v>
      </c>
      <c r="BM16" s="8">
        <v>837094</v>
      </c>
      <c r="BN16" s="15">
        <v>200000</v>
      </c>
      <c r="BO16" s="8">
        <v>1037094</v>
      </c>
      <c r="BP16" s="8">
        <v>390200</v>
      </c>
      <c r="BQ16" s="8">
        <v>140387</v>
      </c>
      <c r="BR16" s="8">
        <v>530587</v>
      </c>
      <c r="BS16" s="8">
        <v>87935</v>
      </c>
      <c r="BT16" s="8">
        <v>31785</v>
      </c>
      <c r="BU16" s="8">
        <v>21458</v>
      </c>
      <c r="BV16" s="8">
        <v>0</v>
      </c>
      <c r="BW16" s="10">
        <f t="shared" si="0"/>
        <v>21458</v>
      </c>
      <c r="BX16" s="8">
        <v>141178</v>
      </c>
      <c r="BY16" s="8">
        <v>821</v>
      </c>
      <c r="BZ16" s="8">
        <v>12703</v>
      </c>
      <c r="CA16" s="8">
        <v>69611</v>
      </c>
      <c r="CB16" s="8">
        <v>112723</v>
      </c>
      <c r="CC16" s="8">
        <v>195858</v>
      </c>
      <c r="CD16" s="8">
        <v>867623</v>
      </c>
      <c r="CE16" s="8">
        <v>0</v>
      </c>
      <c r="CF16" s="8">
        <v>164272</v>
      </c>
      <c r="CG16" s="8">
        <v>0</v>
      </c>
      <c r="CH16" s="8">
        <v>0</v>
      </c>
      <c r="CI16" s="8">
        <v>164272</v>
      </c>
      <c r="CJ16" s="8">
        <v>1031895</v>
      </c>
      <c r="CK16" s="11">
        <v>5682</v>
      </c>
      <c r="CL16" s="11">
        <v>1494</v>
      </c>
      <c r="CM16" s="11">
        <v>132665</v>
      </c>
      <c r="CN16" s="11">
        <v>3</v>
      </c>
      <c r="CO16" s="11">
        <v>1</v>
      </c>
      <c r="CP16" s="11">
        <v>70</v>
      </c>
      <c r="CQ16" s="11">
        <v>323</v>
      </c>
      <c r="CR16" s="11">
        <v>302</v>
      </c>
      <c r="CS16" s="4">
        <v>1380</v>
      </c>
      <c r="CT16" s="4">
        <v>1079</v>
      </c>
      <c r="CU16" s="5">
        <v>17</v>
      </c>
      <c r="CV16" s="4">
        <v>7158</v>
      </c>
      <c r="CW16" s="4">
        <v>1537</v>
      </c>
      <c r="CX16" s="5">
        <v>939</v>
      </c>
      <c r="CY16" s="4">
        <v>5847</v>
      </c>
      <c r="CZ16" s="5">
        <v>0</v>
      </c>
      <c r="DA16" s="4">
        <v>8323</v>
      </c>
      <c r="DB16" s="5">
        <v>2</v>
      </c>
      <c r="DC16" s="5">
        <v>50</v>
      </c>
      <c r="DD16" s="5">
        <v>52</v>
      </c>
      <c r="DE16" s="4">
        <v>16390</v>
      </c>
      <c r="DF16" s="4">
        <v>6809</v>
      </c>
      <c r="DG16" s="4">
        <v>23199</v>
      </c>
      <c r="DH16" s="4">
        <v>115762</v>
      </c>
      <c r="DI16" s="4">
        <v>7200</v>
      </c>
      <c r="DJ16" s="4">
        <v>25946</v>
      </c>
      <c r="DK16" s="4">
        <v>32992</v>
      </c>
      <c r="DL16" s="5">
        <v>28</v>
      </c>
      <c r="DM16" s="5">
        <v>16</v>
      </c>
      <c r="DN16" s="4">
        <v>25648</v>
      </c>
      <c r="DO16" s="4">
        <v>5382</v>
      </c>
      <c r="DP16" s="4">
        <v>31030</v>
      </c>
      <c r="DQ16" s="4">
        <v>53097</v>
      </c>
      <c r="DR16" s="4">
        <v>22158</v>
      </c>
      <c r="DS16" s="4">
        <v>75255</v>
      </c>
      <c r="DT16" s="4">
        <v>78745</v>
      </c>
      <c r="DU16" s="4">
        <v>27540</v>
      </c>
      <c r="DV16" s="12">
        <v>106285</v>
      </c>
      <c r="DW16" s="4">
        <v>5205</v>
      </c>
      <c r="DX16" s="4">
        <v>2438</v>
      </c>
      <c r="DY16" s="5">
        <v>939</v>
      </c>
      <c r="DZ16" s="5">
        <v>0</v>
      </c>
      <c r="EA16" s="12">
        <v>8582</v>
      </c>
      <c r="EB16" s="4">
        <v>114867</v>
      </c>
      <c r="EC16" s="12">
        <v>167274</v>
      </c>
      <c r="ED16" s="4">
        <f t="shared" si="1"/>
        <v>175856</v>
      </c>
      <c r="EE16" s="12">
        <f t="shared" si="2"/>
        <v>282141</v>
      </c>
      <c r="EF16" s="12">
        <v>12623</v>
      </c>
      <c r="EG16" s="12">
        <v>3976</v>
      </c>
      <c r="EH16" s="5">
        <v>0</v>
      </c>
      <c r="EI16" s="5">
        <v>63</v>
      </c>
      <c r="EJ16" s="5">
        <v>63</v>
      </c>
      <c r="EK16" s="5">
        <v>0</v>
      </c>
      <c r="EL16" s="5">
        <v>47</v>
      </c>
      <c r="EM16" s="5">
        <v>47</v>
      </c>
      <c r="EN16" s="5">
        <f t="shared" si="3"/>
        <v>110</v>
      </c>
      <c r="EO16" s="5">
        <v>0</v>
      </c>
      <c r="EP16" s="5">
        <v>66</v>
      </c>
      <c r="EQ16" s="5">
        <v>66</v>
      </c>
      <c r="ER16" s="5">
        <v>32</v>
      </c>
      <c r="ES16" s="5">
        <v>140</v>
      </c>
      <c r="ET16" s="5">
        <v>172</v>
      </c>
      <c r="EU16" s="5">
        <v>0</v>
      </c>
      <c r="EV16" s="5">
        <v>484</v>
      </c>
      <c r="EW16" s="5">
        <v>484</v>
      </c>
      <c r="EX16" s="5">
        <v>32</v>
      </c>
      <c r="EY16" s="5">
        <v>800</v>
      </c>
      <c r="EZ16" s="5">
        <v>832</v>
      </c>
      <c r="FA16" s="5">
        <v>0</v>
      </c>
      <c r="FB16" s="5">
        <v>0</v>
      </c>
      <c r="FC16" s="5">
        <f t="shared" si="4"/>
        <v>0</v>
      </c>
      <c r="FD16" s="5">
        <v>0</v>
      </c>
      <c r="FE16" s="5">
        <v>95</v>
      </c>
      <c r="FF16" s="5">
        <v>0</v>
      </c>
      <c r="FG16" s="5">
        <v>95</v>
      </c>
      <c r="FH16" s="4">
        <v>4718</v>
      </c>
      <c r="FI16" s="4">
        <v>7573</v>
      </c>
      <c r="FJ16" s="4">
        <f t="shared" si="5"/>
        <v>12291</v>
      </c>
      <c r="FK16" s="4">
        <v>3115</v>
      </c>
      <c r="FL16" s="4">
        <v>1084</v>
      </c>
      <c r="FM16" s="4">
        <v>4791</v>
      </c>
      <c r="FN16" s="4">
        <v>21281</v>
      </c>
      <c r="FO16" s="4">
        <v>4718</v>
      </c>
      <c r="FP16" s="4">
        <v>7573</v>
      </c>
      <c r="FQ16" s="4">
        <f t="shared" si="6"/>
        <v>12291</v>
      </c>
      <c r="FR16" s="4">
        <v>3115</v>
      </c>
      <c r="FS16" s="4">
        <v>1179</v>
      </c>
      <c r="FT16" s="4">
        <v>4791</v>
      </c>
      <c r="FU16" s="4">
        <v>21376</v>
      </c>
      <c r="FV16" s="5">
        <v>124</v>
      </c>
      <c r="FW16" s="5">
        <v>24</v>
      </c>
      <c r="FX16" s="5">
        <v>108</v>
      </c>
    </row>
    <row r="17" spans="1:180" ht="12.75" x14ac:dyDescent="0.2">
      <c r="A17" s="1" t="s">
        <v>238</v>
      </c>
      <c r="B17" s="1" t="s">
        <v>239</v>
      </c>
      <c r="C17" s="2" t="s">
        <v>240</v>
      </c>
      <c r="D17" s="1" t="s">
        <v>241</v>
      </c>
      <c r="E17" s="3">
        <v>68681</v>
      </c>
      <c r="F17" s="1" t="s">
        <v>242</v>
      </c>
      <c r="G17" s="4">
        <v>15000</v>
      </c>
      <c r="H17" s="5">
        <v>1</v>
      </c>
      <c r="I17" s="5">
        <v>3</v>
      </c>
      <c r="J17" s="5">
        <v>0</v>
      </c>
      <c r="K17" s="4">
        <v>3224</v>
      </c>
      <c r="L17" s="4">
        <v>11024</v>
      </c>
      <c r="M17" s="6">
        <v>8</v>
      </c>
      <c r="N17" s="6">
        <v>6</v>
      </c>
      <c r="O17" s="2" t="s">
        <v>170</v>
      </c>
      <c r="P17" s="7">
        <v>4</v>
      </c>
      <c r="Q17" s="7">
        <v>202</v>
      </c>
      <c r="R17" s="5">
        <v>3</v>
      </c>
      <c r="S17" s="5">
        <v>1</v>
      </c>
      <c r="T17" s="5">
        <v>3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3</v>
      </c>
      <c r="AE17" s="5">
        <v>9</v>
      </c>
      <c r="AF17" s="5">
        <v>31</v>
      </c>
      <c r="AG17" s="5">
        <v>13.56</v>
      </c>
      <c r="AH17" s="5">
        <v>12</v>
      </c>
      <c r="AI17" s="5">
        <v>32</v>
      </c>
      <c r="AJ17" s="7">
        <v>16.559999999999999</v>
      </c>
      <c r="AK17" s="8">
        <v>34850</v>
      </c>
      <c r="AL17" s="8">
        <v>59532</v>
      </c>
      <c r="AM17" s="8">
        <v>6.1473000000000004</v>
      </c>
      <c r="AN17" s="8">
        <v>1297556</v>
      </c>
      <c r="AO17" s="8">
        <v>0</v>
      </c>
      <c r="AP17" s="8">
        <v>0</v>
      </c>
      <c r="AQ17" s="8">
        <v>0</v>
      </c>
      <c r="AR17" s="8">
        <v>1297556</v>
      </c>
      <c r="AS17" s="8">
        <v>0</v>
      </c>
      <c r="AT17" s="8">
        <v>104022</v>
      </c>
      <c r="AU17" s="8">
        <v>0</v>
      </c>
      <c r="AV17" s="8">
        <v>104022</v>
      </c>
      <c r="AW17" s="8">
        <v>36957</v>
      </c>
      <c r="AX17" s="8">
        <v>0</v>
      </c>
      <c r="AY17" s="8">
        <v>36957</v>
      </c>
      <c r="AZ17" s="8">
        <v>0</v>
      </c>
      <c r="BA17" s="8">
        <v>0</v>
      </c>
      <c r="BB17" s="8">
        <v>0</v>
      </c>
      <c r="BC17" s="8">
        <v>140979</v>
      </c>
      <c r="BD17" s="8">
        <v>0</v>
      </c>
      <c r="BE17" s="8">
        <v>1000</v>
      </c>
      <c r="BF17" s="8">
        <v>0</v>
      </c>
      <c r="BG17" s="8">
        <v>0</v>
      </c>
      <c r="BH17" s="8">
        <v>0</v>
      </c>
      <c r="BI17" s="8">
        <v>1000</v>
      </c>
      <c r="BJ17" s="8">
        <v>0</v>
      </c>
      <c r="BK17" s="8">
        <v>0</v>
      </c>
      <c r="BL17" s="8">
        <v>0</v>
      </c>
      <c r="BM17" s="8">
        <v>1439535</v>
      </c>
      <c r="BN17" s="9">
        <v>0</v>
      </c>
      <c r="BO17" s="8">
        <v>1439535</v>
      </c>
      <c r="BP17" s="8">
        <v>722537</v>
      </c>
      <c r="BQ17" s="8">
        <v>248687</v>
      </c>
      <c r="BR17" s="8">
        <v>971224</v>
      </c>
      <c r="BS17" s="8">
        <v>99509</v>
      </c>
      <c r="BT17" s="8">
        <v>23935</v>
      </c>
      <c r="BU17" s="8">
        <v>37178</v>
      </c>
      <c r="BV17" s="8">
        <v>1975</v>
      </c>
      <c r="BW17" s="10">
        <f t="shared" si="0"/>
        <v>39153</v>
      </c>
      <c r="BX17" s="8">
        <v>162597</v>
      </c>
      <c r="BY17" s="8">
        <v>0</v>
      </c>
      <c r="BZ17" s="8">
        <v>50148</v>
      </c>
      <c r="CA17" s="8">
        <v>124519</v>
      </c>
      <c r="CB17" s="8">
        <v>125594</v>
      </c>
      <c r="CC17" s="8">
        <v>300261</v>
      </c>
      <c r="CD17" s="8">
        <v>1434082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1434082</v>
      </c>
      <c r="CK17" s="11">
        <v>10437</v>
      </c>
      <c r="CL17" s="11">
        <v>6614</v>
      </c>
      <c r="CM17" s="11">
        <v>247751</v>
      </c>
      <c r="CN17" s="11">
        <v>4</v>
      </c>
      <c r="CO17" s="11">
        <v>35</v>
      </c>
      <c r="CP17" s="11">
        <v>274</v>
      </c>
      <c r="CQ17" s="11">
        <v>433</v>
      </c>
      <c r="CR17" s="11">
        <v>530</v>
      </c>
      <c r="CS17" s="4">
        <v>5573</v>
      </c>
      <c r="CT17" s="4">
        <v>1851</v>
      </c>
      <c r="CU17" s="4">
        <v>1844</v>
      </c>
      <c r="CV17" s="4">
        <v>13161</v>
      </c>
      <c r="CW17" s="4">
        <v>1388</v>
      </c>
      <c r="CX17" s="5">
        <v>0</v>
      </c>
      <c r="CY17" s="4">
        <v>4488</v>
      </c>
      <c r="CZ17" s="5">
        <v>32</v>
      </c>
      <c r="DA17" s="4">
        <v>5908</v>
      </c>
      <c r="DB17" s="5">
        <v>3</v>
      </c>
      <c r="DC17" s="5">
        <v>50</v>
      </c>
      <c r="DD17" s="5">
        <v>53</v>
      </c>
      <c r="DE17" s="4">
        <v>30969</v>
      </c>
      <c r="DF17" s="4">
        <v>9638</v>
      </c>
      <c r="DG17" s="4">
        <v>40607</v>
      </c>
      <c r="DH17" s="4">
        <v>265628</v>
      </c>
      <c r="DI17" s="4">
        <v>33491</v>
      </c>
      <c r="DJ17" s="4">
        <v>16776</v>
      </c>
      <c r="DK17" s="4">
        <v>59596</v>
      </c>
      <c r="DL17" s="5">
        <v>63</v>
      </c>
      <c r="DM17" s="5">
        <v>27</v>
      </c>
      <c r="DN17" s="4">
        <v>96060</v>
      </c>
      <c r="DO17" s="4">
        <v>15381</v>
      </c>
      <c r="DP17" s="4">
        <v>111441</v>
      </c>
      <c r="DQ17" s="4">
        <v>116632</v>
      </c>
      <c r="DR17" s="4">
        <v>57522</v>
      </c>
      <c r="DS17" s="4">
        <v>174154</v>
      </c>
      <c r="DT17" s="4">
        <v>212692</v>
      </c>
      <c r="DU17" s="4">
        <v>72903</v>
      </c>
      <c r="DV17" s="12">
        <v>285595</v>
      </c>
      <c r="DW17" s="4">
        <v>5416</v>
      </c>
      <c r="DX17" s="4">
        <v>2404</v>
      </c>
      <c r="DY17" s="5">
        <v>0</v>
      </c>
      <c r="DZ17" s="5">
        <v>442</v>
      </c>
      <c r="EA17" s="12">
        <v>8262</v>
      </c>
      <c r="EB17" s="4">
        <v>293857</v>
      </c>
      <c r="EC17" s="13">
        <v>2242</v>
      </c>
      <c r="ED17" s="4">
        <f t="shared" si="1"/>
        <v>10504</v>
      </c>
      <c r="EE17" s="12">
        <f t="shared" si="2"/>
        <v>296099</v>
      </c>
      <c r="EF17" s="12">
        <v>2080</v>
      </c>
      <c r="EG17" s="12">
        <v>1249</v>
      </c>
      <c r="EH17" s="5">
        <v>0</v>
      </c>
      <c r="EI17" s="5">
        <v>991</v>
      </c>
      <c r="EJ17" s="5">
        <v>991</v>
      </c>
      <c r="EK17" s="5">
        <v>0</v>
      </c>
      <c r="EL17" s="5">
        <v>496</v>
      </c>
      <c r="EM17" s="5">
        <v>496</v>
      </c>
      <c r="EN17" s="5">
        <f t="shared" si="3"/>
        <v>1487</v>
      </c>
      <c r="EO17" s="5">
        <v>0</v>
      </c>
      <c r="EP17" s="5">
        <v>99</v>
      </c>
      <c r="EQ17" s="5">
        <v>99</v>
      </c>
      <c r="ER17" s="5">
        <v>118</v>
      </c>
      <c r="ES17" s="5">
        <v>234</v>
      </c>
      <c r="ET17" s="5">
        <v>352</v>
      </c>
      <c r="EU17" s="5">
        <v>0</v>
      </c>
      <c r="EV17" s="5">
        <v>154</v>
      </c>
      <c r="EW17" s="5">
        <v>154</v>
      </c>
      <c r="EX17" s="5">
        <v>118</v>
      </c>
      <c r="EY17" s="4">
        <v>1974</v>
      </c>
      <c r="EZ17" s="4">
        <v>2092</v>
      </c>
      <c r="FA17" s="5">
        <v>0</v>
      </c>
      <c r="FB17" s="5">
        <v>0</v>
      </c>
      <c r="FC17" s="5">
        <f t="shared" si="4"/>
        <v>0</v>
      </c>
      <c r="FD17" s="5">
        <v>0</v>
      </c>
      <c r="FE17" s="5">
        <v>516</v>
      </c>
      <c r="FF17" s="5">
        <v>0</v>
      </c>
      <c r="FG17" s="5">
        <v>516</v>
      </c>
      <c r="FH17" s="4">
        <v>18729</v>
      </c>
      <c r="FI17" s="4">
        <v>9365</v>
      </c>
      <c r="FJ17" s="4">
        <f t="shared" si="5"/>
        <v>28094</v>
      </c>
      <c r="FK17" s="5">
        <v>691</v>
      </c>
      <c r="FL17" s="4">
        <v>1651</v>
      </c>
      <c r="FM17" s="4">
        <v>1320</v>
      </c>
      <c r="FN17" s="4">
        <v>31756</v>
      </c>
      <c r="FO17" s="4">
        <v>18729</v>
      </c>
      <c r="FP17" s="4">
        <v>9365</v>
      </c>
      <c r="FQ17" s="4">
        <f t="shared" si="6"/>
        <v>28094</v>
      </c>
      <c r="FR17" s="5">
        <v>691</v>
      </c>
      <c r="FS17" s="4">
        <v>2167</v>
      </c>
      <c r="FT17" s="4">
        <v>1320</v>
      </c>
      <c r="FU17" s="4">
        <v>32272</v>
      </c>
      <c r="FV17" s="5">
        <v>846</v>
      </c>
      <c r="FW17" s="5">
        <v>72</v>
      </c>
      <c r="FX17" s="5">
        <v>350</v>
      </c>
    </row>
    <row r="18" spans="1:180" ht="12.75" x14ac:dyDescent="0.2">
      <c r="A18" s="1" t="s">
        <v>243</v>
      </c>
      <c r="B18" s="1" t="s">
        <v>244</v>
      </c>
      <c r="C18" s="2" t="s">
        <v>245</v>
      </c>
      <c r="D18" s="1" t="s">
        <v>246</v>
      </c>
      <c r="E18" s="3">
        <v>32062</v>
      </c>
      <c r="F18" s="1" t="s">
        <v>247</v>
      </c>
      <c r="G18" s="4">
        <v>10500</v>
      </c>
      <c r="H18" s="5">
        <v>1</v>
      </c>
      <c r="I18" s="5">
        <v>2</v>
      </c>
      <c r="J18" s="5">
        <v>1</v>
      </c>
      <c r="K18" s="4">
        <v>1664</v>
      </c>
      <c r="L18" s="4">
        <v>6500</v>
      </c>
      <c r="M18" s="6">
        <v>8</v>
      </c>
      <c r="N18" s="6">
        <v>4</v>
      </c>
      <c r="O18" s="2" t="s">
        <v>176</v>
      </c>
      <c r="P18" s="7">
        <v>1</v>
      </c>
      <c r="Q18" s="7">
        <v>40</v>
      </c>
      <c r="R18" s="5">
        <v>1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7</v>
      </c>
      <c r="AF18" s="5">
        <v>1</v>
      </c>
      <c r="AG18" s="5">
        <v>8</v>
      </c>
      <c r="AH18" s="5">
        <v>8</v>
      </c>
      <c r="AI18" s="5">
        <v>1</v>
      </c>
      <c r="AJ18" s="7">
        <v>9</v>
      </c>
      <c r="AK18" s="8">
        <v>30000</v>
      </c>
      <c r="AL18" s="8">
        <v>40000</v>
      </c>
      <c r="AM18" s="8">
        <v>0</v>
      </c>
      <c r="AN18" s="8">
        <v>417989</v>
      </c>
      <c r="AO18" s="8">
        <v>38500</v>
      </c>
      <c r="AP18" s="8">
        <v>0</v>
      </c>
      <c r="AQ18" s="8">
        <v>0</v>
      </c>
      <c r="AR18" s="8">
        <v>417989</v>
      </c>
      <c r="AS18" s="8">
        <v>38500</v>
      </c>
      <c r="AT18" s="8">
        <v>72000</v>
      </c>
      <c r="AU18" s="8">
        <v>3000</v>
      </c>
      <c r="AV18" s="8">
        <v>75000</v>
      </c>
      <c r="AW18" s="8">
        <v>16957</v>
      </c>
      <c r="AX18" s="8">
        <v>20000</v>
      </c>
      <c r="AY18" s="8">
        <v>36957</v>
      </c>
      <c r="AZ18" s="8">
        <v>0</v>
      </c>
      <c r="BA18" s="8">
        <v>0</v>
      </c>
      <c r="BB18" s="8">
        <v>0</v>
      </c>
      <c r="BC18" s="8">
        <v>88957</v>
      </c>
      <c r="BD18" s="8">
        <v>23000</v>
      </c>
      <c r="BE18" s="8">
        <v>1000</v>
      </c>
      <c r="BF18" s="8">
        <v>0</v>
      </c>
      <c r="BG18" s="8">
        <v>0</v>
      </c>
      <c r="BH18" s="8">
        <v>0</v>
      </c>
      <c r="BI18" s="8">
        <v>1000</v>
      </c>
      <c r="BJ18" s="8">
        <v>0</v>
      </c>
      <c r="BK18" s="8">
        <v>0</v>
      </c>
      <c r="BL18" s="8">
        <v>0</v>
      </c>
      <c r="BM18" s="8">
        <v>507946</v>
      </c>
      <c r="BN18" s="15">
        <v>61500</v>
      </c>
      <c r="BO18" s="8">
        <v>569446</v>
      </c>
      <c r="BP18" s="8">
        <v>215601</v>
      </c>
      <c r="BQ18" s="8">
        <v>82219</v>
      </c>
      <c r="BR18" s="8">
        <v>297820</v>
      </c>
      <c r="BS18" s="8">
        <v>52205</v>
      </c>
      <c r="BT18" s="8">
        <v>6600</v>
      </c>
      <c r="BU18" s="8">
        <v>17569</v>
      </c>
      <c r="BV18" s="8">
        <v>13290</v>
      </c>
      <c r="BW18" s="10">
        <f t="shared" si="0"/>
        <v>30859</v>
      </c>
      <c r="BX18" s="8">
        <v>89664</v>
      </c>
      <c r="BY18" s="8">
        <v>41549</v>
      </c>
      <c r="BZ18" s="8">
        <v>2789</v>
      </c>
      <c r="CA18" s="8">
        <v>62392</v>
      </c>
      <c r="CB18" s="8">
        <v>26727</v>
      </c>
      <c r="CC18" s="8">
        <v>133457</v>
      </c>
      <c r="CD18" s="8">
        <v>520941</v>
      </c>
      <c r="CE18" s="8">
        <v>38202</v>
      </c>
      <c r="CF18" s="8">
        <v>1073</v>
      </c>
      <c r="CG18" s="8">
        <v>0</v>
      </c>
      <c r="CH18" s="8">
        <v>0</v>
      </c>
      <c r="CI18" s="8">
        <v>39275</v>
      </c>
      <c r="CJ18" s="8">
        <v>560216</v>
      </c>
      <c r="CK18" s="11">
        <v>8353</v>
      </c>
      <c r="CL18" s="11">
        <v>9613</v>
      </c>
      <c r="CM18" s="11">
        <v>136979</v>
      </c>
      <c r="CN18" s="11">
        <v>0</v>
      </c>
      <c r="CO18" s="11">
        <v>38</v>
      </c>
      <c r="CP18" s="11">
        <v>137</v>
      </c>
      <c r="CQ18" s="11">
        <v>333</v>
      </c>
      <c r="CR18" s="11">
        <v>48</v>
      </c>
      <c r="CS18" s="4">
        <v>3360</v>
      </c>
      <c r="CT18" s="5">
        <v>646</v>
      </c>
      <c r="CU18" s="5">
        <v>226</v>
      </c>
      <c r="CV18" s="4">
        <v>4366</v>
      </c>
      <c r="CW18" s="5">
        <v>562</v>
      </c>
      <c r="CX18" s="5">
        <v>0</v>
      </c>
      <c r="CY18" s="4">
        <v>1422</v>
      </c>
      <c r="CZ18" s="5">
        <v>52</v>
      </c>
      <c r="DA18" s="4">
        <v>2036</v>
      </c>
      <c r="DB18" s="5">
        <v>2</v>
      </c>
      <c r="DC18" s="5">
        <v>50</v>
      </c>
      <c r="DD18" s="5">
        <v>52</v>
      </c>
      <c r="DE18" s="4">
        <v>17612</v>
      </c>
      <c r="DF18" s="4">
        <v>4929</v>
      </c>
      <c r="DG18" s="4">
        <v>22541</v>
      </c>
      <c r="DH18" s="4">
        <v>108167</v>
      </c>
      <c r="DI18" s="4">
        <v>9492</v>
      </c>
      <c r="DJ18" s="4">
        <v>28842</v>
      </c>
      <c r="DK18" s="4">
        <v>44101</v>
      </c>
      <c r="DL18" s="5">
        <v>50</v>
      </c>
      <c r="DM18" s="5">
        <v>13</v>
      </c>
      <c r="DN18" s="4">
        <v>22817</v>
      </c>
      <c r="DO18" s="4">
        <v>4126</v>
      </c>
      <c r="DP18" s="4">
        <v>26943</v>
      </c>
      <c r="DQ18" s="4">
        <v>57124</v>
      </c>
      <c r="DR18" s="4">
        <v>6251</v>
      </c>
      <c r="DS18" s="4">
        <v>63375</v>
      </c>
      <c r="DT18" s="4">
        <v>79941</v>
      </c>
      <c r="DU18" s="4">
        <v>10377</v>
      </c>
      <c r="DV18" s="12">
        <v>90318</v>
      </c>
      <c r="DW18" s="5">
        <v>688</v>
      </c>
      <c r="DX18" s="5">
        <v>415</v>
      </c>
      <c r="DY18" s="5">
        <v>0</v>
      </c>
      <c r="DZ18" s="5">
        <v>679</v>
      </c>
      <c r="EA18" s="12">
        <v>1782</v>
      </c>
      <c r="EB18" s="4">
        <v>92100</v>
      </c>
      <c r="EC18" s="13">
        <v>1058</v>
      </c>
      <c r="ED18" s="4">
        <f t="shared" si="1"/>
        <v>2840</v>
      </c>
      <c r="EE18" s="12">
        <f t="shared" si="2"/>
        <v>93158</v>
      </c>
      <c r="EF18" s="13">
        <v>601</v>
      </c>
      <c r="EG18" s="13">
        <v>234</v>
      </c>
      <c r="EH18" s="5">
        <v>15</v>
      </c>
      <c r="EI18" s="5">
        <v>159</v>
      </c>
      <c r="EJ18" s="5">
        <v>174</v>
      </c>
      <c r="EK18" s="5">
        <v>8</v>
      </c>
      <c r="EL18" s="5">
        <v>26</v>
      </c>
      <c r="EM18" s="5">
        <v>34</v>
      </c>
      <c r="EN18" s="5">
        <f t="shared" si="3"/>
        <v>208</v>
      </c>
      <c r="EO18" s="5">
        <v>2</v>
      </c>
      <c r="EP18" s="5">
        <v>2</v>
      </c>
      <c r="EQ18" s="5">
        <v>4</v>
      </c>
      <c r="ER18" s="5">
        <v>20</v>
      </c>
      <c r="ES18" s="5">
        <v>4</v>
      </c>
      <c r="ET18" s="5">
        <v>24</v>
      </c>
      <c r="EU18" s="5">
        <v>2</v>
      </c>
      <c r="EV18" s="5">
        <v>5</v>
      </c>
      <c r="EW18" s="5">
        <v>7</v>
      </c>
      <c r="EX18" s="5">
        <v>47</v>
      </c>
      <c r="EY18" s="5">
        <v>196</v>
      </c>
      <c r="EZ18" s="5">
        <v>243</v>
      </c>
      <c r="FA18" s="5">
        <v>0</v>
      </c>
      <c r="FB18" s="5">
        <v>0</v>
      </c>
      <c r="FC18" s="5">
        <f t="shared" si="4"/>
        <v>0</v>
      </c>
      <c r="FD18" s="5">
        <v>0</v>
      </c>
      <c r="FE18" s="5">
        <v>211</v>
      </c>
      <c r="FF18" s="5">
        <v>0</v>
      </c>
      <c r="FG18" s="5">
        <v>211</v>
      </c>
      <c r="FH18" s="5">
        <v>521</v>
      </c>
      <c r="FI18" s="5">
        <v>249</v>
      </c>
      <c r="FJ18" s="4">
        <f t="shared" si="5"/>
        <v>770</v>
      </c>
      <c r="FK18" s="5">
        <v>10</v>
      </c>
      <c r="FL18" s="5">
        <v>0</v>
      </c>
      <c r="FM18" s="5">
        <v>0</v>
      </c>
      <c r="FN18" s="5">
        <v>780</v>
      </c>
      <c r="FO18" s="5">
        <v>521</v>
      </c>
      <c r="FP18" s="5">
        <v>249</v>
      </c>
      <c r="FQ18" s="4">
        <f t="shared" si="6"/>
        <v>770</v>
      </c>
      <c r="FR18" s="5">
        <v>10</v>
      </c>
      <c r="FS18" s="5">
        <v>211</v>
      </c>
      <c r="FT18" s="5">
        <v>0</v>
      </c>
      <c r="FU18" s="5">
        <v>991</v>
      </c>
      <c r="FV18" s="5">
        <v>62</v>
      </c>
      <c r="FW18" s="5">
        <v>9</v>
      </c>
      <c r="FX18" s="5">
        <v>9</v>
      </c>
    </row>
    <row r="19" spans="1:180" ht="12.75" x14ac:dyDescent="0.2">
      <c r="A19" s="1" t="s">
        <v>248</v>
      </c>
      <c r="B19" s="1" t="s">
        <v>249</v>
      </c>
      <c r="C19" s="2" t="s">
        <v>250</v>
      </c>
      <c r="D19" s="1" t="s">
        <v>251</v>
      </c>
      <c r="E19" s="3">
        <v>136555</v>
      </c>
      <c r="F19" s="1" t="s">
        <v>252</v>
      </c>
      <c r="G19" s="4">
        <v>13638</v>
      </c>
      <c r="H19" s="5">
        <v>1</v>
      </c>
      <c r="I19" s="5">
        <v>1</v>
      </c>
      <c r="J19" s="5">
        <v>1</v>
      </c>
      <c r="K19" s="4">
        <v>2444</v>
      </c>
      <c r="L19" s="4">
        <v>6690</v>
      </c>
      <c r="M19" s="6">
        <v>7</v>
      </c>
      <c r="N19" s="6">
        <v>6</v>
      </c>
      <c r="O19" s="2" t="s">
        <v>170</v>
      </c>
      <c r="P19" s="7">
        <v>2</v>
      </c>
      <c r="Q19" s="7">
        <v>172</v>
      </c>
      <c r="R19" s="5">
        <v>6</v>
      </c>
      <c r="S19" s="5">
        <v>0</v>
      </c>
      <c r="T19" s="5">
        <v>6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6</v>
      </c>
      <c r="AE19" s="5">
        <v>13</v>
      </c>
      <c r="AF19" s="5">
        <v>16</v>
      </c>
      <c r="AG19" s="5">
        <v>25</v>
      </c>
      <c r="AH19" s="5">
        <v>19</v>
      </c>
      <c r="AI19" s="5">
        <v>16</v>
      </c>
      <c r="AJ19" s="7">
        <v>31</v>
      </c>
      <c r="AK19" s="8">
        <v>41721</v>
      </c>
      <c r="AL19" s="8">
        <v>82000</v>
      </c>
      <c r="AM19" s="8">
        <v>5.8</v>
      </c>
      <c r="AN19" s="8">
        <v>3299524</v>
      </c>
      <c r="AO19" s="8">
        <v>0</v>
      </c>
      <c r="AP19" s="8">
        <v>0</v>
      </c>
      <c r="AQ19" s="8">
        <v>0</v>
      </c>
      <c r="AR19" s="8">
        <v>3299524</v>
      </c>
      <c r="AS19" s="8">
        <v>0</v>
      </c>
      <c r="AT19" s="8">
        <v>204833</v>
      </c>
      <c r="AU19" s="8">
        <v>0</v>
      </c>
      <c r="AV19" s="8">
        <v>204833</v>
      </c>
      <c r="AW19" s="8">
        <v>30629</v>
      </c>
      <c r="AX19" s="8">
        <v>0</v>
      </c>
      <c r="AY19" s="8">
        <v>30629</v>
      </c>
      <c r="AZ19" s="8">
        <v>0</v>
      </c>
      <c r="BA19" s="8">
        <v>0</v>
      </c>
      <c r="BB19" s="8">
        <v>0</v>
      </c>
      <c r="BC19" s="8">
        <v>235462</v>
      </c>
      <c r="BD19" s="8">
        <v>0</v>
      </c>
      <c r="BE19" s="8">
        <v>5175</v>
      </c>
      <c r="BF19" s="8">
        <v>0</v>
      </c>
      <c r="BG19" s="8">
        <v>0</v>
      </c>
      <c r="BH19" s="8">
        <v>0</v>
      </c>
      <c r="BI19" s="8">
        <v>5175</v>
      </c>
      <c r="BJ19" s="8">
        <v>0</v>
      </c>
      <c r="BK19" s="8">
        <v>142610</v>
      </c>
      <c r="BL19" s="8">
        <v>0</v>
      </c>
      <c r="BM19" s="8">
        <v>3682771</v>
      </c>
      <c r="BN19" s="9">
        <v>0</v>
      </c>
      <c r="BO19" s="8">
        <v>3682771</v>
      </c>
      <c r="BP19" s="8">
        <v>1164650</v>
      </c>
      <c r="BQ19" s="8">
        <v>354600</v>
      </c>
      <c r="BR19" s="8">
        <v>1519250</v>
      </c>
      <c r="BS19" s="8">
        <v>259532</v>
      </c>
      <c r="BT19" s="8">
        <v>189628</v>
      </c>
      <c r="BU19" s="8">
        <v>67374</v>
      </c>
      <c r="BV19" s="8">
        <v>0</v>
      </c>
      <c r="BW19" s="10">
        <f t="shared" si="0"/>
        <v>67374</v>
      </c>
      <c r="BX19" s="8">
        <v>516534</v>
      </c>
      <c r="BY19" s="8">
        <v>0</v>
      </c>
      <c r="BZ19" s="8">
        <v>31495</v>
      </c>
      <c r="CA19" s="8">
        <v>141826</v>
      </c>
      <c r="CB19" s="8">
        <v>173191</v>
      </c>
      <c r="CC19" s="8">
        <v>346512</v>
      </c>
      <c r="CD19" s="8">
        <v>2382296</v>
      </c>
      <c r="CE19" s="8">
        <v>0</v>
      </c>
      <c r="CF19" s="8">
        <v>0</v>
      </c>
      <c r="CG19" s="8">
        <v>1000</v>
      </c>
      <c r="CH19" s="8">
        <v>0</v>
      </c>
      <c r="CI19" s="8">
        <v>1000</v>
      </c>
      <c r="CJ19" s="8">
        <v>2383296</v>
      </c>
      <c r="CK19" s="11">
        <v>16170</v>
      </c>
      <c r="CL19" s="11">
        <v>17475</v>
      </c>
      <c r="CM19" s="11">
        <v>183677</v>
      </c>
      <c r="CN19" s="11">
        <v>0</v>
      </c>
      <c r="CO19" s="11">
        <v>8</v>
      </c>
      <c r="CP19" s="11">
        <v>227</v>
      </c>
      <c r="CQ19" s="11">
        <v>944</v>
      </c>
      <c r="CR19" s="11">
        <v>693</v>
      </c>
      <c r="CS19" s="4">
        <v>10510</v>
      </c>
      <c r="CT19" s="4">
        <v>3486</v>
      </c>
      <c r="CU19" s="4">
        <v>2164</v>
      </c>
      <c r="CV19" s="4">
        <v>21347</v>
      </c>
      <c r="CW19" s="4">
        <v>10667</v>
      </c>
      <c r="CX19" s="5">
        <v>0</v>
      </c>
      <c r="CY19" s="4">
        <v>31480</v>
      </c>
      <c r="CZ19" s="5">
        <v>64</v>
      </c>
      <c r="DA19" s="4">
        <v>42211</v>
      </c>
      <c r="DB19" s="5">
        <v>23</v>
      </c>
      <c r="DC19" s="5">
        <v>43</v>
      </c>
      <c r="DD19" s="5">
        <v>66</v>
      </c>
      <c r="DE19" s="4">
        <v>37968</v>
      </c>
      <c r="DF19" s="4">
        <v>11200</v>
      </c>
      <c r="DG19" s="4">
        <v>49168</v>
      </c>
      <c r="DH19" s="4">
        <v>304899</v>
      </c>
      <c r="DI19" s="4">
        <v>46414</v>
      </c>
      <c r="DJ19" s="4">
        <v>87516</v>
      </c>
      <c r="DK19" s="4">
        <v>90238</v>
      </c>
      <c r="DL19" s="5">
        <v>94</v>
      </c>
      <c r="DM19" s="5">
        <v>45</v>
      </c>
      <c r="DN19" s="4">
        <v>210624</v>
      </c>
      <c r="DO19" s="4">
        <v>48109</v>
      </c>
      <c r="DP19" s="4">
        <v>258733</v>
      </c>
      <c r="DQ19" s="4">
        <v>192744</v>
      </c>
      <c r="DR19" s="4">
        <v>130398</v>
      </c>
      <c r="DS19" s="4">
        <v>323142</v>
      </c>
      <c r="DT19" s="4">
        <v>403368</v>
      </c>
      <c r="DU19" s="4">
        <v>178507</v>
      </c>
      <c r="DV19" s="12">
        <v>581875</v>
      </c>
      <c r="DW19" s="4">
        <v>40273</v>
      </c>
      <c r="DX19" s="4">
        <v>14024</v>
      </c>
      <c r="DY19" s="5">
        <v>373</v>
      </c>
      <c r="DZ19" s="4">
        <v>1090</v>
      </c>
      <c r="EA19" s="12">
        <v>55760</v>
      </c>
      <c r="EB19" s="4">
        <v>637635</v>
      </c>
      <c r="EC19" s="12">
        <v>669988</v>
      </c>
      <c r="ED19" s="4">
        <f t="shared" si="1"/>
        <v>725748</v>
      </c>
      <c r="EE19" s="12">
        <f t="shared" si="2"/>
        <v>1307623</v>
      </c>
      <c r="EF19" s="12">
        <v>31821</v>
      </c>
      <c r="EG19" s="12">
        <v>25081</v>
      </c>
      <c r="EH19" s="5">
        <v>51</v>
      </c>
      <c r="EI19" s="5">
        <v>179</v>
      </c>
      <c r="EJ19" s="5">
        <v>230</v>
      </c>
      <c r="EK19" s="5">
        <v>29</v>
      </c>
      <c r="EL19" s="5">
        <v>112</v>
      </c>
      <c r="EM19" s="5">
        <v>141</v>
      </c>
      <c r="EN19" s="5">
        <f t="shared" si="3"/>
        <v>371</v>
      </c>
      <c r="EO19" s="5">
        <v>4</v>
      </c>
      <c r="EP19" s="5">
        <v>50</v>
      </c>
      <c r="EQ19" s="5">
        <v>54</v>
      </c>
      <c r="ER19" s="5">
        <v>67</v>
      </c>
      <c r="ES19" s="5">
        <v>83</v>
      </c>
      <c r="ET19" s="5">
        <v>150</v>
      </c>
      <c r="EU19" s="5">
        <v>0</v>
      </c>
      <c r="EV19" s="5">
        <v>36</v>
      </c>
      <c r="EW19" s="5">
        <v>36</v>
      </c>
      <c r="EX19" s="5">
        <v>151</v>
      </c>
      <c r="EY19" s="5">
        <v>460</v>
      </c>
      <c r="EZ19" s="5">
        <v>611</v>
      </c>
      <c r="FA19" s="5">
        <v>51</v>
      </c>
      <c r="FB19" s="5">
        <v>579</v>
      </c>
      <c r="FC19" s="5">
        <f t="shared" si="4"/>
        <v>630</v>
      </c>
      <c r="FD19" s="5">
        <v>56</v>
      </c>
      <c r="FE19" s="5">
        <v>203</v>
      </c>
      <c r="FF19" s="5">
        <v>0</v>
      </c>
      <c r="FG19" s="5">
        <v>889</v>
      </c>
      <c r="FH19" s="4">
        <v>4133</v>
      </c>
      <c r="FI19" s="4">
        <v>2595</v>
      </c>
      <c r="FJ19" s="4">
        <f t="shared" si="5"/>
        <v>6728</v>
      </c>
      <c r="FK19" s="5">
        <v>403</v>
      </c>
      <c r="FL19" s="5">
        <v>472</v>
      </c>
      <c r="FM19" s="4">
        <v>2502</v>
      </c>
      <c r="FN19" s="4">
        <v>10105</v>
      </c>
      <c r="FO19" s="4">
        <v>4184</v>
      </c>
      <c r="FP19" s="4">
        <v>3174</v>
      </c>
      <c r="FQ19" s="4">
        <f t="shared" si="6"/>
        <v>7358</v>
      </c>
      <c r="FR19" s="5">
        <v>459</v>
      </c>
      <c r="FS19" s="5">
        <v>675</v>
      </c>
      <c r="FT19" s="4">
        <v>2502</v>
      </c>
      <c r="FU19" s="4">
        <v>10994</v>
      </c>
      <c r="FV19" s="5">
        <v>240</v>
      </c>
      <c r="FW19" s="5">
        <v>38</v>
      </c>
      <c r="FX19" s="5">
        <v>608</v>
      </c>
    </row>
    <row r="20" spans="1:180" ht="12.75" x14ac:dyDescent="0.2">
      <c r="A20" s="1" t="s">
        <v>253</v>
      </c>
      <c r="B20" s="1" t="s">
        <v>254</v>
      </c>
      <c r="C20" s="2" t="s">
        <v>255</v>
      </c>
      <c r="D20" s="1" t="s">
        <v>256</v>
      </c>
      <c r="E20" s="3">
        <v>23956</v>
      </c>
      <c r="F20" s="1" t="s">
        <v>257</v>
      </c>
      <c r="G20" s="4">
        <v>6000</v>
      </c>
      <c r="H20" s="5">
        <v>1</v>
      </c>
      <c r="I20" s="5">
        <v>1</v>
      </c>
      <c r="J20" s="5">
        <v>1</v>
      </c>
      <c r="K20" s="4">
        <v>832</v>
      </c>
      <c r="L20" s="4">
        <v>3836</v>
      </c>
      <c r="M20" s="6">
        <v>7</v>
      </c>
      <c r="N20" s="6">
        <v>5</v>
      </c>
      <c r="O20" s="2" t="s">
        <v>176</v>
      </c>
      <c r="P20" s="7">
        <v>1</v>
      </c>
      <c r="Q20" s="7">
        <v>360</v>
      </c>
      <c r="R20" s="5">
        <v>4</v>
      </c>
      <c r="S20" s="5">
        <v>1</v>
      </c>
      <c r="T20" s="5">
        <v>4.5</v>
      </c>
      <c r="U20" s="5">
        <v>1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1</v>
      </c>
      <c r="AD20" s="5">
        <v>6.5</v>
      </c>
      <c r="AE20" s="5">
        <v>1</v>
      </c>
      <c r="AF20" s="5">
        <v>3</v>
      </c>
      <c r="AG20" s="5">
        <v>2.5</v>
      </c>
      <c r="AH20" s="5">
        <v>7</v>
      </c>
      <c r="AI20" s="5">
        <v>4</v>
      </c>
      <c r="AJ20" s="7">
        <v>9</v>
      </c>
      <c r="AK20" s="8">
        <v>36528</v>
      </c>
      <c r="AL20" s="8">
        <v>48899</v>
      </c>
      <c r="AM20" s="8">
        <v>0</v>
      </c>
      <c r="AN20" s="8">
        <v>506990</v>
      </c>
      <c r="AO20" s="8">
        <v>0</v>
      </c>
      <c r="AP20" s="8">
        <v>0</v>
      </c>
      <c r="AQ20" s="8">
        <v>0</v>
      </c>
      <c r="AR20" s="8">
        <v>506990</v>
      </c>
      <c r="AS20" s="8">
        <v>0</v>
      </c>
      <c r="AT20" s="8">
        <v>75000</v>
      </c>
      <c r="AU20" s="8">
        <v>0</v>
      </c>
      <c r="AV20" s="8">
        <v>75000</v>
      </c>
      <c r="AW20" s="8">
        <v>30629</v>
      </c>
      <c r="AX20" s="8">
        <v>0</v>
      </c>
      <c r="AY20" s="8">
        <v>30629</v>
      </c>
      <c r="AZ20" s="8">
        <v>0</v>
      </c>
      <c r="BA20" s="8">
        <v>0</v>
      </c>
      <c r="BB20" s="8">
        <v>0</v>
      </c>
      <c r="BC20" s="8">
        <v>105629</v>
      </c>
      <c r="BD20" s="8">
        <v>0</v>
      </c>
      <c r="BE20" s="8">
        <v>1000</v>
      </c>
      <c r="BF20" s="8">
        <v>0</v>
      </c>
      <c r="BG20" s="8">
        <v>0</v>
      </c>
      <c r="BH20" s="8">
        <v>0</v>
      </c>
      <c r="BI20" s="8">
        <v>1000</v>
      </c>
      <c r="BJ20" s="8">
        <v>0</v>
      </c>
      <c r="BK20" s="8">
        <v>21756</v>
      </c>
      <c r="BL20" s="8">
        <v>0</v>
      </c>
      <c r="BM20" s="8">
        <v>635375</v>
      </c>
      <c r="BN20" s="9">
        <v>0</v>
      </c>
      <c r="BO20" s="8">
        <v>635375</v>
      </c>
      <c r="BP20" s="8">
        <v>289940</v>
      </c>
      <c r="BQ20" s="8">
        <v>123466</v>
      </c>
      <c r="BR20" s="8">
        <v>413406</v>
      </c>
      <c r="BS20" s="8">
        <v>71536</v>
      </c>
      <c r="BT20" s="8">
        <v>10743</v>
      </c>
      <c r="BU20" s="8">
        <v>8575</v>
      </c>
      <c r="BV20" s="8">
        <v>1543</v>
      </c>
      <c r="BW20" s="10">
        <f t="shared" si="0"/>
        <v>10118</v>
      </c>
      <c r="BX20" s="8">
        <v>92397</v>
      </c>
      <c r="BY20" s="8">
        <v>0</v>
      </c>
      <c r="BZ20" s="8">
        <v>15322</v>
      </c>
      <c r="CA20" s="8">
        <v>35070</v>
      </c>
      <c r="CB20" s="8">
        <v>67492</v>
      </c>
      <c r="CC20" s="8">
        <v>117884</v>
      </c>
      <c r="CD20" s="8">
        <v>623687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623687</v>
      </c>
      <c r="CK20" s="11">
        <v>4294</v>
      </c>
      <c r="CL20" s="11">
        <v>6655</v>
      </c>
      <c r="CM20" s="11">
        <v>86513</v>
      </c>
      <c r="CN20" s="11">
        <v>0</v>
      </c>
      <c r="CO20" s="11">
        <v>39</v>
      </c>
      <c r="CP20" s="11">
        <v>114</v>
      </c>
      <c r="CQ20" s="11">
        <v>84</v>
      </c>
      <c r="CR20" s="11">
        <v>8</v>
      </c>
      <c r="CS20" s="4">
        <v>1847</v>
      </c>
      <c r="CT20" s="5">
        <v>319</v>
      </c>
      <c r="CU20" s="5">
        <v>404</v>
      </c>
      <c r="CV20" s="4">
        <v>3089</v>
      </c>
      <c r="CW20" s="4">
        <v>2645</v>
      </c>
      <c r="CX20" s="5">
        <v>0</v>
      </c>
      <c r="CY20" s="4">
        <v>28257</v>
      </c>
      <c r="CZ20" s="5">
        <v>0</v>
      </c>
      <c r="DA20" s="4">
        <v>30902</v>
      </c>
      <c r="DB20" s="5">
        <v>9</v>
      </c>
      <c r="DC20" s="5">
        <v>50</v>
      </c>
      <c r="DD20" s="5">
        <v>59</v>
      </c>
      <c r="DE20" s="4">
        <v>6063</v>
      </c>
      <c r="DF20" s="4">
        <v>2101</v>
      </c>
      <c r="DG20" s="4">
        <v>8164</v>
      </c>
      <c r="DH20" s="4">
        <v>72229</v>
      </c>
      <c r="DI20" s="4">
        <v>4406</v>
      </c>
      <c r="DJ20" s="4">
        <v>3164</v>
      </c>
      <c r="DK20" s="4">
        <v>20258</v>
      </c>
      <c r="DL20" s="5">
        <v>24</v>
      </c>
      <c r="DM20" s="5">
        <v>13</v>
      </c>
      <c r="DN20" s="4">
        <v>12924</v>
      </c>
      <c r="DO20" s="4">
        <v>2155</v>
      </c>
      <c r="DP20" s="4">
        <v>15079</v>
      </c>
      <c r="DQ20" s="4">
        <v>17410</v>
      </c>
      <c r="DR20" s="4">
        <v>10305</v>
      </c>
      <c r="DS20" s="4">
        <v>27715</v>
      </c>
      <c r="DT20" s="4">
        <v>30334</v>
      </c>
      <c r="DU20" s="4">
        <v>12460</v>
      </c>
      <c r="DV20" s="12">
        <v>42794</v>
      </c>
      <c r="DW20" s="4">
        <v>2291</v>
      </c>
      <c r="DX20" s="5">
        <v>361</v>
      </c>
      <c r="DY20" s="5">
        <v>0</v>
      </c>
      <c r="DZ20" s="5">
        <v>0</v>
      </c>
      <c r="EA20" s="12">
        <v>2652</v>
      </c>
      <c r="EB20" s="4">
        <v>45446</v>
      </c>
      <c r="EC20" s="13">
        <v>763</v>
      </c>
      <c r="ED20" s="4">
        <f t="shared" si="1"/>
        <v>3415</v>
      </c>
      <c r="EE20" s="12">
        <f t="shared" si="2"/>
        <v>46209</v>
      </c>
      <c r="EF20" s="12">
        <v>8632</v>
      </c>
      <c r="EG20" s="12">
        <v>3831</v>
      </c>
      <c r="EH20" s="5">
        <v>0</v>
      </c>
      <c r="EI20" s="5">
        <v>12</v>
      </c>
      <c r="EJ20" s="5">
        <v>12</v>
      </c>
      <c r="EK20" s="5">
        <v>0</v>
      </c>
      <c r="EL20" s="5">
        <v>8</v>
      </c>
      <c r="EM20" s="5">
        <v>8</v>
      </c>
      <c r="EN20" s="5">
        <f t="shared" si="3"/>
        <v>20</v>
      </c>
      <c r="EO20" s="5">
        <v>0</v>
      </c>
      <c r="EP20" s="5">
        <v>3</v>
      </c>
      <c r="EQ20" s="5">
        <v>3</v>
      </c>
      <c r="ER20" s="5">
        <v>9</v>
      </c>
      <c r="ES20" s="5">
        <v>16</v>
      </c>
      <c r="ET20" s="5">
        <v>25</v>
      </c>
      <c r="EU20" s="5">
        <v>9</v>
      </c>
      <c r="EV20" s="5">
        <v>43</v>
      </c>
      <c r="EW20" s="5">
        <v>52</v>
      </c>
      <c r="EX20" s="5">
        <v>18</v>
      </c>
      <c r="EY20" s="5">
        <v>82</v>
      </c>
      <c r="EZ20" s="5">
        <v>100</v>
      </c>
      <c r="FA20" s="5">
        <v>0</v>
      </c>
      <c r="FB20" s="5">
        <v>0</v>
      </c>
      <c r="FC20" s="5">
        <f t="shared" si="4"/>
        <v>0</v>
      </c>
      <c r="FD20" s="5">
        <v>0</v>
      </c>
      <c r="FE20" s="5">
        <v>59</v>
      </c>
      <c r="FF20" s="5">
        <v>0</v>
      </c>
      <c r="FG20" s="5">
        <v>59</v>
      </c>
      <c r="FH20" s="5">
        <v>21</v>
      </c>
      <c r="FI20" s="5">
        <v>22</v>
      </c>
      <c r="FJ20" s="4">
        <f t="shared" si="5"/>
        <v>43</v>
      </c>
      <c r="FK20" s="5">
        <v>0</v>
      </c>
      <c r="FL20" s="5">
        <v>257</v>
      </c>
      <c r="FM20" s="5">
        <v>874</v>
      </c>
      <c r="FN20" s="4">
        <v>1174</v>
      </c>
      <c r="FO20" s="5">
        <v>21</v>
      </c>
      <c r="FP20" s="5">
        <v>22</v>
      </c>
      <c r="FQ20" s="4">
        <f t="shared" si="6"/>
        <v>43</v>
      </c>
      <c r="FR20" s="5">
        <v>0</v>
      </c>
      <c r="FS20" s="5">
        <v>316</v>
      </c>
      <c r="FT20" s="5">
        <v>874</v>
      </c>
      <c r="FU20" s="4">
        <v>1233</v>
      </c>
      <c r="FV20" s="5">
        <v>58</v>
      </c>
      <c r="FW20" s="5">
        <v>10</v>
      </c>
      <c r="FX20" s="5">
        <v>169</v>
      </c>
    </row>
    <row r="21" spans="1:180" ht="12.75" x14ac:dyDescent="0.2">
      <c r="A21" s="1" t="s">
        <v>258</v>
      </c>
      <c r="B21" s="1" t="s">
        <v>259</v>
      </c>
      <c r="C21" s="2" t="s">
        <v>260</v>
      </c>
      <c r="D21" s="1" t="s">
        <v>261</v>
      </c>
      <c r="E21" s="3">
        <v>136885</v>
      </c>
      <c r="F21" s="1" t="s">
        <v>262</v>
      </c>
      <c r="G21" s="4">
        <v>83000</v>
      </c>
      <c r="H21" s="5">
        <v>1</v>
      </c>
      <c r="I21" s="5">
        <v>5</v>
      </c>
      <c r="J21" s="5">
        <v>1</v>
      </c>
      <c r="K21" s="4">
        <v>3502</v>
      </c>
      <c r="L21" s="4">
        <v>16003</v>
      </c>
      <c r="M21" s="6">
        <v>9</v>
      </c>
      <c r="N21" s="6">
        <v>5</v>
      </c>
      <c r="O21" s="2" t="s">
        <v>170</v>
      </c>
      <c r="P21" s="7">
        <v>6</v>
      </c>
      <c r="Q21" s="7">
        <v>645</v>
      </c>
      <c r="R21" s="5">
        <v>20</v>
      </c>
      <c r="S21" s="5">
        <v>0</v>
      </c>
      <c r="T21" s="5">
        <v>21</v>
      </c>
      <c r="U21" s="5">
        <v>0</v>
      </c>
      <c r="V21" s="5">
        <v>0</v>
      </c>
      <c r="W21" s="5">
        <v>0</v>
      </c>
      <c r="X21" s="5">
        <v>1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21</v>
      </c>
      <c r="AE21" s="5">
        <v>1</v>
      </c>
      <c r="AF21" s="5">
        <v>13</v>
      </c>
      <c r="AG21" s="5">
        <v>27</v>
      </c>
      <c r="AH21" s="5">
        <v>22</v>
      </c>
      <c r="AI21" s="5">
        <v>13</v>
      </c>
      <c r="AJ21" s="7">
        <v>48</v>
      </c>
      <c r="AK21" s="8">
        <v>33978</v>
      </c>
      <c r="AL21" s="8">
        <v>67980</v>
      </c>
      <c r="AM21" s="8">
        <v>0</v>
      </c>
      <c r="AN21" s="8">
        <v>3672663</v>
      </c>
      <c r="AO21" s="8">
        <v>0</v>
      </c>
      <c r="AP21" s="8">
        <v>0</v>
      </c>
      <c r="AQ21" s="8">
        <v>0</v>
      </c>
      <c r="AR21" s="8">
        <v>3672663</v>
      </c>
      <c r="AS21" s="8">
        <v>0</v>
      </c>
      <c r="AT21" s="8">
        <v>205328</v>
      </c>
      <c r="AU21" s="8">
        <v>0</v>
      </c>
      <c r="AV21" s="8">
        <v>205328</v>
      </c>
      <c r="AW21" s="8">
        <v>33944</v>
      </c>
      <c r="AX21" s="8">
        <v>0</v>
      </c>
      <c r="AY21" s="8">
        <v>33944</v>
      </c>
      <c r="AZ21" s="8">
        <v>0</v>
      </c>
      <c r="BA21" s="8">
        <v>0</v>
      </c>
      <c r="BB21" s="8">
        <v>0</v>
      </c>
      <c r="BC21" s="8">
        <v>239272</v>
      </c>
      <c r="BD21" s="8">
        <v>0</v>
      </c>
      <c r="BE21" s="8">
        <v>2969</v>
      </c>
      <c r="BF21" s="8">
        <v>0</v>
      </c>
      <c r="BG21" s="8">
        <v>0</v>
      </c>
      <c r="BH21" s="8">
        <v>0</v>
      </c>
      <c r="BI21" s="8">
        <v>2969</v>
      </c>
      <c r="BJ21" s="8">
        <v>0</v>
      </c>
      <c r="BK21" s="8">
        <v>0</v>
      </c>
      <c r="BL21" s="8">
        <v>0</v>
      </c>
      <c r="BM21" s="8">
        <v>3914904</v>
      </c>
      <c r="BN21" s="9">
        <v>0</v>
      </c>
      <c r="BO21" s="8">
        <v>3914904</v>
      </c>
      <c r="BP21" s="8">
        <v>1970819</v>
      </c>
      <c r="BQ21" s="8">
        <v>687562</v>
      </c>
      <c r="BR21" s="8">
        <v>2658381</v>
      </c>
      <c r="BS21" s="8">
        <v>320987</v>
      </c>
      <c r="BT21" s="8">
        <v>20000</v>
      </c>
      <c r="BU21" s="8">
        <v>20000</v>
      </c>
      <c r="BV21" s="8">
        <v>0</v>
      </c>
      <c r="BW21" s="10">
        <f t="shared" si="0"/>
        <v>20000</v>
      </c>
      <c r="BX21" s="8">
        <v>360987</v>
      </c>
      <c r="BY21" s="8">
        <v>0</v>
      </c>
      <c r="BZ21" s="8">
        <v>36500</v>
      </c>
      <c r="CA21" s="8">
        <v>730145</v>
      </c>
      <c r="CB21" s="8">
        <v>128000</v>
      </c>
      <c r="CC21" s="8">
        <v>894645</v>
      </c>
      <c r="CD21" s="8">
        <v>3914013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8">
        <v>3914013</v>
      </c>
      <c r="CK21" s="11">
        <v>13468</v>
      </c>
      <c r="CL21" s="11">
        <v>8139</v>
      </c>
      <c r="CM21" s="11">
        <v>348112</v>
      </c>
      <c r="CN21" s="11">
        <v>0</v>
      </c>
      <c r="CO21" s="11">
        <v>0</v>
      </c>
      <c r="CP21" s="11">
        <v>82</v>
      </c>
      <c r="CQ21" s="11">
        <v>660</v>
      </c>
      <c r="CR21" s="11">
        <v>541</v>
      </c>
      <c r="CS21" s="4">
        <v>13490</v>
      </c>
      <c r="CT21" s="4">
        <v>1417</v>
      </c>
      <c r="CU21" s="4">
        <v>1948</v>
      </c>
      <c r="CV21" s="4">
        <v>10874</v>
      </c>
      <c r="CW21" s="4">
        <v>2684</v>
      </c>
      <c r="CX21" s="5">
        <v>0</v>
      </c>
      <c r="CY21" s="4">
        <v>27850</v>
      </c>
      <c r="CZ21" s="5">
        <v>13</v>
      </c>
      <c r="DA21" s="4">
        <v>30547</v>
      </c>
      <c r="DB21" s="5">
        <v>5</v>
      </c>
      <c r="DC21" s="5">
        <v>50</v>
      </c>
      <c r="DD21" s="5">
        <v>55</v>
      </c>
      <c r="DE21" s="4">
        <v>56634</v>
      </c>
      <c r="DF21" s="4">
        <v>18692</v>
      </c>
      <c r="DG21" s="4">
        <v>75326</v>
      </c>
      <c r="DH21" s="4">
        <v>452583</v>
      </c>
      <c r="DI21" s="4">
        <v>41469</v>
      </c>
      <c r="DJ21" s="4">
        <v>263895</v>
      </c>
      <c r="DK21" s="4">
        <v>105542</v>
      </c>
      <c r="DL21" s="5">
        <v>206</v>
      </c>
      <c r="DM21" s="5">
        <v>110</v>
      </c>
      <c r="DN21" s="4">
        <v>140717</v>
      </c>
      <c r="DO21" s="4">
        <v>13152</v>
      </c>
      <c r="DP21" s="4">
        <v>153869</v>
      </c>
      <c r="DQ21" s="4">
        <v>130640</v>
      </c>
      <c r="DR21" s="4">
        <v>23437</v>
      </c>
      <c r="DS21" s="4">
        <v>154077</v>
      </c>
      <c r="DT21" s="4">
        <v>271357</v>
      </c>
      <c r="DU21" s="4">
        <v>36589</v>
      </c>
      <c r="DV21" s="12">
        <v>307946</v>
      </c>
      <c r="DW21" s="4">
        <v>23167</v>
      </c>
      <c r="DX21" s="4">
        <v>6531</v>
      </c>
      <c r="DY21" s="5">
        <v>0</v>
      </c>
      <c r="DZ21" s="5">
        <v>0</v>
      </c>
      <c r="EA21" s="12">
        <v>29698</v>
      </c>
      <c r="EB21" s="4">
        <v>337644</v>
      </c>
      <c r="EC21" s="13">
        <v>11903</v>
      </c>
      <c r="ED21" s="4">
        <f t="shared" si="1"/>
        <v>41601</v>
      </c>
      <c r="EE21" s="12">
        <f t="shared" si="2"/>
        <v>349547</v>
      </c>
      <c r="EF21" s="12">
        <v>29615</v>
      </c>
      <c r="EG21" s="12">
        <v>11554</v>
      </c>
      <c r="EH21" s="5">
        <v>0</v>
      </c>
      <c r="EI21" s="4">
        <v>1001</v>
      </c>
      <c r="EJ21" s="4">
        <v>1001</v>
      </c>
      <c r="EK21" s="5">
        <v>0</v>
      </c>
      <c r="EL21" s="5">
        <v>207</v>
      </c>
      <c r="EM21" s="5">
        <v>207</v>
      </c>
      <c r="EN21" s="5">
        <f t="shared" si="3"/>
        <v>1208</v>
      </c>
      <c r="EO21" s="5">
        <v>0</v>
      </c>
      <c r="EP21" s="5">
        <v>90</v>
      </c>
      <c r="EQ21" s="5">
        <v>90</v>
      </c>
      <c r="ER21" s="5">
        <v>124</v>
      </c>
      <c r="ES21" s="5">
        <v>179</v>
      </c>
      <c r="ET21" s="5">
        <v>303</v>
      </c>
      <c r="EU21" s="5">
        <v>0</v>
      </c>
      <c r="EV21" s="5">
        <v>0</v>
      </c>
      <c r="EW21" s="5">
        <v>0</v>
      </c>
      <c r="EX21" s="5">
        <v>124</v>
      </c>
      <c r="EY21" s="4">
        <v>1477</v>
      </c>
      <c r="EZ21" s="4">
        <v>1601</v>
      </c>
      <c r="FA21" s="5">
        <v>0</v>
      </c>
      <c r="FB21" s="5">
        <v>0</v>
      </c>
      <c r="FC21" s="5">
        <f t="shared" si="4"/>
        <v>0</v>
      </c>
      <c r="FD21" s="5">
        <v>0</v>
      </c>
      <c r="FE21" s="5">
        <v>438</v>
      </c>
      <c r="FF21" s="5">
        <v>0</v>
      </c>
      <c r="FG21" s="5">
        <v>438</v>
      </c>
      <c r="FH21" s="4">
        <v>32914</v>
      </c>
      <c r="FI21" s="4">
        <v>7303</v>
      </c>
      <c r="FJ21" s="4">
        <f t="shared" si="5"/>
        <v>40217</v>
      </c>
      <c r="FK21" s="4">
        <v>6333</v>
      </c>
      <c r="FL21" s="4">
        <v>3870</v>
      </c>
      <c r="FM21" s="5">
        <v>0</v>
      </c>
      <c r="FN21" s="4">
        <v>50420</v>
      </c>
      <c r="FO21" s="4">
        <v>32914</v>
      </c>
      <c r="FP21" s="4">
        <v>7303</v>
      </c>
      <c r="FQ21" s="4">
        <f t="shared" si="6"/>
        <v>40217</v>
      </c>
      <c r="FR21" s="4">
        <v>6333</v>
      </c>
      <c r="FS21" s="4">
        <v>4308</v>
      </c>
      <c r="FT21" s="5">
        <v>0</v>
      </c>
      <c r="FU21" s="4">
        <v>50858</v>
      </c>
      <c r="FV21" s="5">
        <v>820</v>
      </c>
      <c r="FW21" s="5">
        <v>235</v>
      </c>
      <c r="FX21" s="5">
        <v>493</v>
      </c>
    </row>
    <row r="22" spans="1:180" ht="12.75" x14ac:dyDescent="0.2">
      <c r="A22" s="1" t="s">
        <v>263</v>
      </c>
      <c r="B22" s="1" t="s">
        <v>264</v>
      </c>
      <c r="C22" s="2" t="s">
        <v>265</v>
      </c>
      <c r="D22" s="1" t="s">
        <v>266</v>
      </c>
      <c r="E22" s="3">
        <v>60158</v>
      </c>
      <c r="F22" s="1" t="s">
        <v>267</v>
      </c>
      <c r="G22" s="4">
        <v>19331</v>
      </c>
      <c r="H22" s="5">
        <v>1</v>
      </c>
      <c r="I22" s="5">
        <v>3</v>
      </c>
      <c r="J22" s="5">
        <v>1</v>
      </c>
      <c r="K22" s="4">
        <v>2944</v>
      </c>
      <c r="L22" s="4">
        <v>12066</v>
      </c>
      <c r="M22" s="6">
        <v>7</v>
      </c>
      <c r="N22" s="6">
        <v>6</v>
      </c>
      <c r="O22" s="2" t="s">
        <v>170</v>
      </c>
      <c r="P22" s="7">
        <v>4</v>
      </c>
      <c r="Q22" s="7">
        <v>600</v>
      </c>
      <c r="R22" s="5">
        <v>7</v>
      </c>
      <c r="S22" s="5">
        <v>0</v>
      </c>
      <c r="T22" s="5">
        <v>7</v>
      </c>
      <c r="U22" s="5">
        <v>2</v>
      </c>
      <c r="V22" s="5">
        <v>0</v>
      </c>
      <c r="W22" s="5">
        <v>2</v>
      </c>
      <c r="X22" s="5">
        <v>8</v>
      </c>
      <c r="Y22" s="5">
        <v>8</v>
      </c>
      <c r="Z22" s="5">
        <v>13</v>
      </c>
      <c r="AA22" s="5">
        <v>5</v>
      </c>
      <c r="AB22" s="5">
        <v>13</v>
      </c>
      <c r="AC22" s="5">
        <v>11</v>
      </c>
      <c r="AD22" s="5">
        <v>33</v>
      </c>
      <c r="AE22" s="5">
        <v>0</v>
      </c>
      <c r="AF22" s="5">
        <v>4</v>
      </c>
      <c r="AG22" s="5">
        <v>2</v>
      </c>
      <c r="AH22" s="5">
        <v>22</v>
      </c>
      <c r="AI22" s="5">
        <v>25</v>
      </c>
      <c r="AJ22" s="7">
        <v>35</v>
      </c>
      <c r="AK22" s="8">
        <v>39971</v>
      </c>
      <c r="AL22" s="8">
        <v>89249</v>
      </c>
      <c r="AM22" s="8">
        <v>0</v>
      </c>
      <c r="AN22" s="8">
        <v>1829107</v>
      </c>
      <c r="AO22" s="8">
        <v>0</v>
      </c>
      <c r="AP22" s="8">
        <v>0</v>
      </c>
      <c r="AQ22" s="8">
        <v>0</v>
      </c>
      <c r="AR22" s="8">
        <v>1829107</v>
      </c>
      <c r="AS22" s="8">
        <v>0</v>
      </c>
      <c r="AT22" s="8">
        <v>90237</v>
      </c>
      <c r="AU22" s="8">
        <v>0</v>
      </c>
      <c r="AV22" s="8">
        <v>90237</v>
      </c>
      <c r="AW22" s="8">
        <v>36957</v>
      </c>
      <c r="AX22" s="8">
        <v>0</v>
      </c>
      <c r="AY22" s="8">
        <v>36957</v>
      </c>
      <c r="AZ22" s="8">
        <v>0</v>
      </c>
      <c r="BA22" s="8">
        <v>0</v>
      </c>
      <c r="BB22" s="8">
        <v>0</v>
      </c>
      <c r="BC22" s="8">
        <v>127194</v>
      </c>
      <c r="BD22" s="8">
        <v>0</v>
      </c>
      <c r="BE22" s="8">
        <v>47553</v>
      </c>
      <c r="BF22" s="8">
        <v>0</v>
      </c>
      <c r="BG22" s="8">
        <v>5074</v>
      </c>
      <c r="BH22" s="8">
        <v>0</v>
      </c>
      <c r="BI22" s="8">
        <v>52627</v>
      </c>
      <c r="BJ22" s="8">
        <v>0</v>
      </c>
      <c r="BK22" s="8">
        <v>20830</v>
      </c>
      <c r="BL22" s="8">
        <v>0</v>
      </c>
      <c r="BM22" s="8">
        <v>2029758</v>
      </c>
      <c r="BN22" s="9">
        <v>0</v>
      </c>
      <c r="BO22" s="8">
        <v>2029758</v>
      </c>
      <c r="BP22" s="8">
        <v>1242140</v>
      </c>
      <c r="BQ22" s="8">
        <v>212263</v>
      </c>
      <c r="BR22" s="8">
        <v>1454403</v>
      </c>
      <c r="BS22" s="8">
        <v>125306</v>
      </c>
      <c r="BT22" s="8">
        <v>11279</v>
      </c>
      <c r="BU22" s="8">
        <v>10621</v>
      </c>
      <c r="BV22" s="8">
        <v>0</v>
      </c>
      <c r="BW22" s="10">
        <f t="shared" si="0"/>
        <v>10621</v>
      </c>
      <c r="BX22" s="8">
        <v>147206</v>
      </c>
      <c r="BY22" s="8">
        <v>14829</v>
      </c>
      <c r="BZ22" s="8">
        <v>64051</v>
      </c>
      <c r="CA22" s="8">
        <v>174912</v>
      </c>
      <c r="CB22" s="8">
        <v>98807</v>
      </c>
      <c r="CC22" s="8">
        <v>352599</v>
      </c>
      <c r="CD22" s="8">
        <v>1954208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1954208</v>
      </c>
      <c r="CK22" s="11">
        <v>12330</v>
      </c>
      <c r="CL22" s="11">
        <v>7671</v>
      </c>
      <c r="CM22" s="11">
        <v>185797</v>
      </c>
      <c r="CN22" s="11">
        <v>5</v>
      </c>
      <c r="CO22" s="11">
        <v>7</v>
      </c>
      <c r="CP22" s="11">
        <v>174</v>
      </c>
      <c r="CQ22" s="11">
        <v>524</v>
      </c>
      <c r="CR22" s="11">
        <v>360</v>
      </c>
      <c r="CS22" s="4">
        <v>8403</v>
      </c>
      <c r="CT22" s="4">
        <v>1158</v>
      </c>
      <c r="CU22" s="5">
        <v>570</v>
      </c>
      <c r="CV22" s="4">
        <v>12972</v>
      </c>
      <c r="CW22" s="4">
        <v>1368</v>
      </c>
      <c r="CX22" s="5">
        <v>0</v>
      </c>
      <c r="CY22" s="4">
        <v>4431</v>
      </c>
      <c r="CZ22" s="5">
        <v>0</v>
      </c>
      <c r="DA22" s="4">
        <v>5799</v>
      </c>
      <c r="DB22" s="5">
        <v>1</v>
      </c>
      <c r="DC22" s="5">
        <v>50</v>
      </c>
      <c r="DD22" s="5">
        <v>51</v>
      </c>
      <c r="DE22" s="4">
        <v>44635</v>
      </c>
      <c r="DF22" s="4">
        <v>14879</v>
      </c>
      <c r="DG22" s="4">
        <v>59514</v>
      </c>
      <c r="DH22" s="4">
        <v>210250</v>
      </c>
      <c r="DI22" s="4">
        <v>48763</v>
      </c>
      <c r="DJ22" s="4">
        <v>12785</v>
      </c>
      <c r="DK22" s="4">
        <v>67309</v>
      </c>
      <c r="DL22" s="5">
        <v>95</v>
      </c>
      <c r="DM22" s="5">
        <v>32</v>
      </c>
      <c r="DN22" s="4">
        <v>58556</v>
      </c>
      <c r="DO22" s="4">
        <v>10225</v>
      </c>
      <c r="DP22" s="4">
        <v>68781</v>
      </c>
      <c r="DQ22" s="4">
        <v>71515</v>
      </c>
      <c r="DR22" s="4">
        <v>23626</v>
      </c>
      <c r="DS22" s="4">
        <v>95141</v>
      </c>
      <c r="DT22" s="4">
        <v>130071</v>
      </c>
      <c r="DU22" s="4">
        <v>33851</v>
      </c>
      <c r="DV22" s="12">
        <v>163922</v>
      </c>
      <c r="DW22" s="4">
        <v>10286</v>
      </c>
      <c r="DX22" s="4">
        <v>4185</v>
      </c>
      <c r="DY22" s="5">
        <v>0</v>
      </c>
      <c r="DZ22" s="5">
        <v>0</v>
      </c>
      <c r="EA22" s="12">
        <v>14471</v>
      </c>
      <c r="EB22" s="4">
        <v>178393</v>
      </c>
      <c r="EC22" s="13">
        <v>2928</v>
      </c>
      <c r="ED22" s="4">
        <f t="shared" si="1"/>
        <v>17399</v>
      </c>
      <c r="EE22" s="12">
        <f t="shared" si="2"/>
        <v>181321</v>
      </c>
      <c r="EF22" s="13">
        <v>837</v>
      </c>
      <c r="EG22" s="12">
        <v>1429</v>
      </c>
      <c r="EH22" s="5">
        <v>0</v>
      </c>
      <c r="EI22" s="5">
        <v>358</v>
      </c>
      <c r="EJ22" s="5">
        <v>358</v>
      </c>
      <c r="EK22" s="5">
        <v>0</v>
      </c>
      <c r="EL22" s="5">
        <v>731</v>
      </c>
      <c r="EM22" s="5">
        <v>731</v>
      </c>
      <c r="EN22" s="5">
        <f t="shared" si="3"/>
        <v>1089</v>
      </c>
      <c r="EO22" s="5">
        <v>0</v>
      </c>
      <c r="EP22" s="5">
        <v>443</v>
      </c>
      <c r="EQ22" s="5">
        <v>443</v>
      </c>
      <c r="ER22" s="5">
        <v>0</v>
      </c>
      <c r="ES22" s="5">
        <v>220</v>
      </c>
      <c r="ET22" s="5">
        <v>220</v>
      </c>
      <c r="EU22" s="5">
        <v>0</v>
      </c>
      <c r="EV22" s="5">
        <v>0</v>
      </c>
      <c r="EW22" s="5">
        <v>0</v>
      </c>
      <c r="EX22" s="5">
        <v>0</v>
      </c>
      <c r="EY22" s="4">
        <v>1752</v>
      </c>
      <c r="EZ22" s="4">
        <v>1752</v>
      </c>
      <c r="FA22" s="5">
        <v>0</v>
      </c>
      <c r="FB22" s="5">
        <v>0</v>
      </c>
      <c r="FC22" s="5">
        <f t="shared" si="4"/>
        <v>0</v>
      </c>
      <c r="FD22" s="5">
        <v>0</v>
      </c>
      <c r="FE22" s="5">
        <v>0</v>
      </c>
      <c r="FF22" s="5">
        <v>0</v>
      </c>
      <c r="FG22" s="5">
        <v>0</v>
      </c>
      <c r="FH22" s="4">
        <v>6308</v>
      </c>
      <c r="FI22" s="4">
        <v>10804</v>
      </c>
      <c r="FJ22" s="4">
        <f t="shared" si="5"/>
        <v>17112</v>
      </c>
      <c r="FK22" s="4">
        <v>16908</v>
      </c>
      <c r="FL22" s="4">
        <v>8218</v>
      </c>
      <c r="FM22" s="5">
        <v>0</v>
      </c>
      <c r="FN22" s="4">
        <v>42238</v>
      </c>
      <c r="FO22" s="4">
        <v>6308</v>
      </c>
      <c r="FP22" s="4">
        <v>10804</v>
      </c>
      <c r="FQ22" s="4">
        <f t="shared" si="6"/>
        <v>17112</v>
      </c>
      <c r="FR22" s="4">
        <v>16908</v>
      </c>
      <c r="FS22" s="4">
        <v>8218</v>
      </c>
      <c r="FT22" s="5">
        <v>0</v>
      </c>
      <c r="FU22" s="4">
        <v>42238</v>
      </c>
      <c r="FV22" s="5">
        <v>200</v>
      </c>
      <c r="FW22" s="5">
        <v>30</v>
      </c>
      <c r="FX22" s="5">
        <v>120</v>
      </c>
    </row>
    <row r="23" spans="1:180" ht="12.75" x14ac:dyDescent="0.2">
      <c r="A23" s="1" t="s">
        <v>268</v>
      </c>
      <c r="B23" s="1" t="s">
        <v>269</v>
      </c>
      <c r="C23" s="2" t="s">
        <v>270</v>
      </c>
      <c r="D23" s="1" t="s">
        <v>271</v>
      </c>
      <c r="E23" s="3">
        <v>451225</v>
      </c>
      <c r="F23" s="1" t="s">
        <v>272</v>
      </c>
      <c r="G23" s="4">
        <v>119215</v>
      </c>
      <c r="H23" s="5">
        <v>1</v>
      </c>
      <c r="I23" s="5">
        <v>10</v>
      </c>
      <c r="J23" s="5">
        <v>1</v>
      </c>
      <c r="K23" s="4">
        <v>14934</v>
      </c>
      <c r="L23" s="4">
        <v>37453</v>
      </c>
      <c r="M23" s="6">
        <v>11</v>
      </c>
      <c r="N23" s="6">
        <v>10</v>
      </c>
      <c r="O23" s="2" t="s">
        <v>176</v>
      </c>
      <c r="P23" s="7">
        <v>1</v>
      </c>
      <c r="Q23" s="7">
        <v>477</v>
      </c>
      <c r="R23" s="5">
        <v>56</v>
      </c>
      <c r="S23" s="5">
        <v>0</v>
      </c>
      <c r="T23" s="5">
        <v>52.5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52.5</v>
      </c>
      <c r="AE23" s="5">
        <v>100</v>
      </c>
      <c r="AF23" s="5">
        <v>90</v>
      </c>
      <c r="AG23" s="5">
        <v>136.71</v>
      </c>
      <c r="AH23" s="5">
        <v>156</v>
      </c>
      <c r="AI23" s="5">
        <v>90</v>
      </c>
      <c r="AJ23" s="7">
        <v>189.21</v>
      </c>
      <c r="AK23" s="8">
        <v>40009</v>
      </c>
      <c r="AL23" s="8">
        <v>140715</v>
      </c>
      <c r="AM23" s="8">
        <v>8.5</v>
      </c>
      <c r="AN23" s="8">
        <v>16312221</v>
      </c>
      <c r="AO23" s="8">
        <v>2936652</v>
      </c>
      <c r="AP23" s="8">
        <v>0</v>
      </c>
      <c r="AQ23" s="8">
        <v>0</v>
      </c>
      <c r="AR23" s="8">
        <v>16312221</v>
      </c>
      <c r="AS23" s="8">
        <v>2936652</v>
      </c>
      <c r="AT23" s="8">
        <v>676838</v>
      </c>
      <c r="AU23" s="8">
        <v>0</v>
      </c>
      <c r="AV23" s="8">
        <v>676838</v>
      </c>
      <c r="AW23" s="8">
        <v>36957</v>
      </c>
      <c r="AX23" s="8">
        <v>0</v>
      </c>
      <c r="AY23" s="8">
        <v>36957</v>
      </c>
      <c r="AZ23" s="8">
        <v>24988</v>
      </c>
      <c r="BA23" s="8">
        <v>0</v>
      </c>
      <c r="BB23" s="8">
        <v>24988</v>
      </c>
      <c r="BC23" s="8">
        <v>738783</v>
      </c>
      <c r="BD23" s="8">
        <v>0</v>
      </c>
      <c r="BE23" s="8">
        <v>3500</v>
      </c>
      <c r="BF23" s="8">
        <v>0</v>
      </c>
      <c r="BG23" s="8">
        <v>17901</v>
      </c>
      <c r="BH23" s="8">
        <v>0</v>
      </c>
      <c r="BI23" s="8">
        <v>21401</v>
      </c>
      <c r="BJ23" s="8">
        <v>0</v>
      </c>
      <c r="BK23" s="8">
        <v>572286</v>
      </c>
      <c r="BL23" s="8">
        <v>117883</v>
      </c>
      <c r="BM23" s="8">
        <v>17644691</v>
      </c>
      <c r="BN23" s="15">
        <v>3054535</v>
      </c>
      <c r="BO23" s="8">
        <v>20699226</v>
      </c>
      <c r="BP23" s="8">
        <v>7247903</v>
      </c>
      <c r="BQ23" s="8">
        <v>2981683</v>
      </c>
      <c r="BR23" s="8">
        <v>10229586</v>
      </c>
      <c r="BS23" s="8">
        <v>1366024</v>
      </c>
      <c r="BT23" s="8">
        <v>944158</v>
      </c>
      <c r="BU23" s="8">
        <v>395140</v>
      </c>
      <c r="BV23" s="8">
        <v>8190</v>
      </c>
      <c r="BW23" s="10">
        <f t="shared" si="0"/>
        <v>403330</v>
      </c>
      <c r="BX23" s="8">
        <v>2713512</v>
      </c>
      <c r="BY23" s="8">
        <v>0</v>
      </c>
      <c r="BZ23" s="8">
        <v>366680</v>
      </c>
      <c r="CA23" s="8">
        <v>1332309</v>
      </c>
      <c r="CB23" s="8">
        <v>1018073</v>
      </c>
      <c r="CC23" s="8">
        <v>2717062</v>
      </c>
      <c r="CD23" s="8">
        <v>15660160</v>
      </c>
      <c r="CE23" s="8">
        <v>5087638</v>
      </c>
      <c r="CF23" s="8">
        <v>0</v>
      </c>
      <c r="CG23" s="8">
        <v>0</v>
      </c>
      <c r="CH23" s="8">
        <v>1289182</v>
      </c>
      <c r="CI23" s="8">
        <v>6376820</v>
      </c>
      <c r="CJ23" s="8">
        <v>22036980</v>
      </c>
      <c r="CK23" s="11">
        <v>64179</v>
      </c>
      <c r="CL23" s="11">
        <v>58050</v>
      </c>
      <c r="CM23" s="11">
        <v>709517</v>
      </c>
      <c r="CN23" s="11">
        <v>49</v>
      </c>
      <c r="CO23" s="11">
        <v>77</v>
      </c>
      <c r="CP23" s="11">
        <v>1311</v>
      </c>
      <c r="CQ23" s="11">
        <v>6147</v>
      </c>
      <c r="CR23" s="11">
        <v>6280</v>
      </c>
      <c r="CS23" s="4">
        <v>76227</v>
      </c>
      <c r="CT23" s="4">
        <v>5183</v>
      </c>
      <c r="CU23" s="4">
        <v>7042</v>
      </c>
      <c r="CV23" s="4">
        <v>85514</v>
      </c>
      <c r="CW23" s="4">
        <v>16976</v>
      </c>
      <c r="CX23" s="4">
        <v>3013</v>
      </c>
      <c r="CY23" s="4">
        <v>23013</v>
      </c>
      <c r="CZ23" s="5">
        <v>223</v>
      </c>
      <c r="DA23" s="4">
        <v>43225</v>
      </c>
      <c r="DB23" s="5">
        <v>76</v>
      </c>
      <c r="DC23" s="5">
        <v>50</v>
      </c>
      <c r="DD23" s="5">
        <v>126</v>
      </c>
      <c r="DE23" s="4">
        <v>223506</v>
      </c>
      <c r="DF23" s="4">
        <v>59550</v>
      </c>
      <c r="DG23" s="4">
        <v>283056</v>
      </c>
      <c r="DH23" s="4">
        <v>1626268</v>
      </c>
      <c r="DI23" s="4">
        <v>130728</v>
      </c>
      <c r="DJ23" s="4">
        <v>534308</v>
      </c>
      <c r="DK23" s="4">
        <v>302746</v>
      </c>
      <c r="DL23" s="5">
        <v>304</v>
      </c>
      <c r="DM23" s="5">
        <v>204</v>
      </c>
      <c r="DN23" s="4">
        <v>1105411</v>
      </c>
      <c r="DO23" s="4">
        <v>332511</v>
      </c>
      <c r="DP23" s="4">
        <v>1437922</v>
      </c>
      <c r="DQ23" s="4">
        <v>936506</v>
      </c>
      <c r="DR23" s="4">
        <v>469439</v>
      </c>
      <c r="DS23" s="4">
        <v>1405945</v>
      </c>
      <c r="DT23" s="4">
        <v>2041917</v>
      </c>
      <c r="DU23" s="4">
        <v>801950</v>
      </c>
      <c r="DV23" s="12">
        <v>2843867</v>
      </c>
      <c r="DW23" s="4">
        <v>144697</v>
      </c>
      <c r="DX23" s="4">
        <v>278806</v>
      </c>
      <c r="DY23" s="4">
        <v>7408</v>
      </c>
      <c r="DZ23" s="4">
        <v>16212</v>
      </c>
      <c r="EA23" s="12">
        <v>447123</v>
      </c>
      <c r="EB23" s="4">
        <v>3290990</v>
      </c>
      <c r="EC23" s="12">
        <v>3116389</v>
      </c>
      <c r="ED23" s="4">
        <f t="shared" si="1"/>
        <v>3563512</v>
      </c>
      <c r="EE23" s="12">
        <f t="shared" si="2"/>
        <v>6407379</v>
      </c>
      <c r="EF23" s="12">
        <v>1114</v>
      </c>
      <c r="EG23" s="12">
        <v>5621</v>
      </c>
      <c r="EH23" s="5">
        <v>0</v>
      </c>
      <c r="EI23" s="4">
        <v>1698</v>
      </c>
      <c r="EJ23" s="4">
        <v>1698</v>
      </c>
      <c r="EK23" s="5">
        <v>15</v>
      </c>
      <c r="EL23" s="5">
        <v>396</v>
      </c>
      <c r="EM23" s="5">
        <v>411</v>
      </c>
      <c r="EN23" s="5">
        <f t="shared" si="3"/>
        <v>2109</v>
      </c>
      <c r="EO23" s="5">
        <v>7</v>
      </c>
      <c r="EP23" s="5">
        <v>90</v>
      </c>
      <c r="EQ23" s="5">
        <v>97</v>
      </c>
      <c r="ER23" s="5">
        <v>400</v>
      </c>
      <c r="ES23" s="5">
        <v>532</v>
      </c>
      <c r="ET23" s="5">
        <v>932</v>
      </c>
      <c r="EU23" s="5">
        <v>0</v>
      </c>
      <c r="EV23" s="5">
        <v>125</v>
      </c>
      <c r="EW23" s="5">
        <v>125</v>
      </c>
      <c r="EX23" s="5">
        <v>422</v>
      </c>
      <c r="EY23" s="4">
        <v>2841</v>
      </c>
      <c r="EZ23" s="4">
        <v>3263</v>
      </c>
      <c r="FA23" s="5">
        <v>0</v>
      </c>
      <c r="FB23" s="5">
        <v>618</v>
      </c>
      <c r="FC23" s="5">
        <f t="shared" si="4"/>
        <v>618</v>
      </c>
      <c r="FD23" s="5">
        <v>81</v>
      </c>
      <c r="FE23" s="4">
        <v>3226</v>
      </c>
      <c r="FF23" s="5">
        <v>0</v>
      </c>
      <c r="FG23" s="4">
        <v>3925</v>
      </c>
      <c r="FH23" s="4">
        <v>58395</v>
      </c>
      <c r="FI23" s="4">
        <v>18564</v>
      </c>
      <c r="FJ23" s="4">
        <f t="shared" si="5"/>
        <v>76959</v>
      </c>
      <c r="FK23" s="4">
        <v>2378</v>
      </c>
      <c r="FL23" s="4">
        <v>7782</v>
      </c>
      <c r="FM23" s="4">
        <v>8836</v>
      </c>
      <c r="FN23" s="4">
        <v>95955</v>
      </c>
      <c r="FO23" s="4">
        <v>58395</v>
      </c>
      <c r="FP23" s="4">
        <v>19182</v>
      </c>
      <c r="FQ23" s="4">
        <f t="shared" si="6"/>
        <v>77577</v>
      </c>
      <c r="FR23" s="4">
        <v>2459</v>
      </c>
      <c r="FS23" s="4">
        <v>11008</v>
      </c>
      <c r="FT23" s="4">
        <v>8836</v>
      </c>
      <c r="FU23" s="4">
        <v>99880</v>
      </c>
      <c r="FV23" s="4">
        <v>2443</v>
      </c>
      <c r="FW23" s="4">
        <v>1495</v>
      </c>
      <c r="FX23" s="4">
        <v>2208</v>
      </c>
    </row>
    <row r="24" spans="1:180" ht="12.75" x14ac:dyDescent="0.2">
      <c r="A24" s="1" t="s">
        <v>273</v>
      </c>
      <c r="B24" s="1" t="s">
        <v>274</v>
      </c>
      <c r="C24" s="2" t="s">
        <v>275</v>
      </c>
      <c r="D24" s="1" t="s">
        <v>276</v>
      </c>
      <c r="E24" s="3">
        <v>69661</v>
      </c>
      <c r="F24" s="1" t="s">
        <v>277</v>
      </c>
      <c r="G24" s="4">
        <v>43999</v>
      </c>
      <c r="H24" s="5">
        <v>1</v>
      </c>
      <c r="I24" s="5">
        <v>2</v>
      </c>
      <c r="J24" s="5">
        <v>1</v>
      </c>
      <c r="K24" s="4">
        <v>763</v>
      </c>
      <c r="L24" s="4">
        <v>9682</v>
      </c>
      <c r="M24" s="6">
        <v>9</v>
      </c>
      <c r="N24" s="6">
        <v>4</v>
      </c>
      <c r="O24" s="2" t="s">
        <v>176</v>
      </c>
      <c r="P24" s="7">
        <v>1</v>
      </c>
      <c r="Q24" s="7">
        <v>131</v>
      </c>
      <c r="R24" s="5">
        <v>6</v>
      </c>
      <c r="S24" s="5">
        <v>1</v>
      </c>
      <c r="T24" s="5">
        <v>7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1</v>
      </c>
      <c r="AD24" s="5">
        <v>8</v>
      </c>
      <c r="AE24" s="5">
        <v>16</v>
      </c>
      <c r="AF24" s="5">
        <v>4</v>
      </c>
      <c r="AG24" s="5">
        <v>8</v>
      </c>
      <c r="AH24" s="5">
        <v>23</v>
      </c>
      <c r="AI24" s="5">
        <v>5</v>
      </c>
      <c r="AJ24" s="7">
        <v>16</v>
      </c>
      <c r="AK24" s="8">
        <v>33209</v>
      </c>
      <c r="AL24" s="8">
        <v>74662</v>
      </c>
      <c r="AM24" s="8">
        <v>6.9</v>
      </c>
      <c r="AN24" s="8">
        <v>1711156</v>
      </c>
      <c r="AO24" s="8">
        <v>0</v>
      </c>
      <c r="AP24" s="8">
        <v>0</v>
      </c>
      <c r="AQ24" s="8">
        <v>0</v>
      </c>
      <c r="AR24" s="8">
        <v>1711156</v>
      </c>
      <c r="AS24" s="8">
        <v>0</v>
      </c>
      <c r="AT24" s="8">
        <v>104492</v>
      </c>
      <c r="AU24" s="8">
        <v>0</v>
      </c>
      <c r="AV24" s="8">
        <v>104492</v>
      </c>
      <c r="AW24" s="8">
        <v>36957</v>
      </c>
      <c r="AX24" s="8">
        <v>0</v>
      </c>
      <c r="AY24" s="8">
        <v>36957</v>
      </c>
      <c r="AZ24" s="8">
        <v>0</v>
      </c>
      <c r="BA24" s="8">
        <v>0</v>
      </c>
      <c r="BB24" s="8">
        <v>0</v>
      </c>
      <c r="BC24" s="8">
        <v>141449</v>
      </c>
      <c r="BD24" s="8">
        <v>0</v>
      </c>
      <c r="BE24" s="8">
        <v>3300</v>
      </c>
      <c r="BF24" s="8">
        <v>0</v>
      </c>
      <c r="BG24" s="8">
        <v>0</v>
      </c>
      <c r="BH24" s="8">
        <v>0</v>
      </c>
      <c r="BI24" s="8">
        <v>3300</v>
      </c>
      <c r="BJ24" s="8">
        <v>0</v>
      </c>
      <c r="BK24" s="8">
        <v>49099</v>
      </c>
      <c r="BL24" s="8">
        <v>0</v>
      </c>
      <c r="BM24" s="8">
        <v>1905004</v>
      </c>
      <c r="BN24" s="9">
        <v>0</v>
      </c>
      <c r="BO24" s="8">
        <v>1905004</v>
      </c>
      <c r="BP24" s="8">
        <v>829595</v>
      </c>
      <c r="BQ24" s="8">
        <v>287779</v>
      </c>
      <c r="BR24" s="8">
        <v>1117374</v>
      </c>
      <c r="BS24" s="8">
        <v>148342</v>
      </c>
      <c r="BT24" s="8">
        <v>38385</v>
      </c>
      <c r="BU24" s="8">
        <v>61925</v>
      </c>
      <c r="BV24" s="8">
        <v>4520</v>
      </c>
      <c r="BW24" s="10">
        <f t="shared" si="0"/>
        <v>66445</v>
      </c>
      <c r="BX24" s="8">
        <v>253172</v>
      </c>
      <c r="BY24" s="8">
        <v>5609</v>
      </c>
      <c r="BZ24" s="8">
        <v>12489</v>
      </c>
      <c r="CA24" s="8">
        <v>205311</v>
      </c>
      <c r="CB24" s="8">
        <v>303459</v>
      </c>
      <c r="CC24" s="8">
        <v>526868</v>
      </c>
      <c r="CD24" s="8">
        <v>1897414</v>
      </c>
      <c r="CE24" s="8">
        <v>0</v>
      </c>
      <c r="CF24" s="8">
        <v>0</v>
      </c>
      <c r="CG24" s="8">
        <v>0</v>
      </c>
      <c r="CH24" s="8">
        <v>0</v>
      </c>
      <c r="CI24" s="8">
        <v>0</v>
      </c>
      <c r="CJ24" s="8">
        <v>1897414</v>
      </c>
      <c r="CK24" s="11">
        <v>7678</v>
      </c>
      <c r="CL24" s="11">
        <v>3822</v>
      </c>
      <c r="CM24" s="11">
        <v>105502</v>
      </c>
      <c r="CN24" s="11">
        <v>1</v>
      </c>
      <c r="CO24" s="11">
        <v>0</v>
      </c>
      <c r="CP24" s="11">
        <v>35</v>
      </c>
      <c r="CQ24" s="11">
        <v>397</v>
      </c>
      <c r="CR24" s="11">
        <v>135</v>
      </c>
      <c r="CS24" s="4">
        <v>5587</v>
      </c>
      <c r="CT24" s="5">
        <v>597</v>
      </c>
      <c r="CU24" s="5">
        <v>25</v>
      </c>
      <c r="CV24" s="4">
        <v>6307</v>
      </c>
      <c r="CW24" s="4">
        <v>16394</v>
      </c>
      <c r="CX24" s="5">
        <v>0</v>
      </c>
      <c r="CY24" s="4">
        <v>86166</v>
      </c>
      <c r="CZ24" s="5">
        <v>32</v>
      </c>
      <c r="DA24" s="4">
        <v>102592</v>
      </c>
      <c r="DB24" s="5">
        <v>5</v>
      </c>
      <c r="DC24" s="5">
        <v>50</v>
      </c>
      <c r="DD24" s="5">
        <v>55</v>
      </c>
      <c r="DE24" s="4">
        <v>39169</v>
      </c>
      <c r="DF24" s="4">
        <v>8511</v>
      </c>
      <c r="DG24" s="4">
        <v>47680</v>
      </c>
      <c r="DH24" s="4">
        <v>291235</v>
      </c>
      <c r="DI24" s="4">
        <v>20134</v>
      </c>
      <c r="DJ24" s="4">
        <v>72738</v>
      </c>
      <c r="DK24" s="4">
        <v>43115</v>
      </c>
      <c r="DL24" s="5">
        <v>112</v>
      </c>
      <c r="DM24" s="5">
        <v>36</v>
      </c>
      <c r="DN24" s="4">
        <v>50195</v>
      </c>
      <c r="DO24" s="4">
        <v>2762</v>
      </c>
      <c r="DP24" s="4">
        <v>52957</v>
      </c>
      <c r="DQ24" s="4">
        <v>77696</v>
      </c>
      <c r="DR24" s="4">
        <v>22499</v>
      </c>
      <c r="DS24" s="4">
        <v>100195</v>
      </c>
      <c r="DT24" s="4">
        <v>127891</v>
      </c>
      <c r="DU24" s="4">
        <v>25261</v>
      </c>
      <c r="DV24" s="12">
        <v>153152</v>
      </c>
      <c r="DW24" s="4">
        <v>23800</v>
      </c>
      <c r="DX24" s="4">
        <v>18997</v>
      </c>
      <c r="DY24" s="5">
        <v>0</v>
      </c>
      <c r="DZ24" s="4">
        <v>1417</v>
      </c>
      <c r="EA24" s="12">
        <v>44214</v>
      </c>
      <c r="EB24" s="4">
        <v>197366</v>
      </c>
      <c r="EC24" s="12">
        <v>116582</v>
      </c>
      <c r="ED24" s="4">
        <f t="shared" si="1"/>
        <v>160796</v>
      </c>
      <c r="EE24" s="12">
        <f t="shared" si="2"/>
        <v>313948</v>
      </c>
      <c r="EF24" s="13">
        <v>84</v>
      </c>
      <c r="EG24" s="13">
        <v>407</v>
      </c>
      <c r="EH24" s="5">
        <v>0</v>
      </c>
      <c r="EI24" s="5">
        <v>188</v>
      </c>
      <c r="EJ24" s="5">
        <v>188</v>
      </c>
      <c r="EK24" s="5">
        <v>0</v>
      </c>
      <c r="EL24" s="5">
        <v>235</v>
      </c>
      <c r="EM24" s="5">
        <v>235</v>
      </c>
      <c r="EN24" s="5">
        <f t="shared" si="3"/>
        <v>423</v>
      </c>
      <c r="EO24" s="5">
        <v>16</v>
      </c>
      <c r="EP24" s="5">
        <v>192</v>
      </c>
      <c r="EQ24" s="5">
        <v>208</v>
      </c>
      <c r="ER24" s="4">
        <v>2120</v>
      </c>
      <c r="ES24" s="5">
        <v>243</v>
      </c>
      <c r="ET24" s="4">
        <v>2363</v>
      </c>
      <c r="EU24" s="5">
        <v>0</v>
      </c>
      <c r="EV24" s="5">
        <v>1</v>
      </c>
      <c r="EW24" s="5">
        <v>1</v>
      </c>
      <c r="EX24" s="4">
        <v>2136</v>
      </c>
      <c r="EY24" s="5">
        <v>859</v>
      </c>
      <c r="EZ24" s="4">
        <v>2995</v>
      </c>
      <c r="FA24" s="5">
        <v>0</v>
      </c>
      <c r="FB24" s="5">
        <v>0</v>
      </c>
      <c r="FC24" s="5">
        <f t="shared" si="4"/>
        <v>0</v>
      </c>
      <c r="FD24" s="5">
        <v>16</v>
      </c>
      <c r="FE24" s="4">
        <v>2865</v>
      </c>
      <c r="FF24" s="5">
        <v>0</v>
      </c>
      <c r="FG24" s="4">
        <v>2881</v>
      </c>
      <c r="FH24" s="4">
        <v>4069</v>
      </c>
      <c r="FI24" s="4">
        <v>7063</v>
      </c>
      <c r="FJ24" s="4">
        <f t="shared" si="5"/>
        <v>11132</v>
      </c>
      <c r="FK24" s="4">
        <v>2471</v>
      </c>
      <c r="FL24" s="4">
        <v>2279</v>
      </c>
      <c r="FM24" s="5">
        <v>76</v>
      </c>
      <c r="FN24" s="4">
        <v>15958</v>
      </c>
      <c r="FO24" s="4">
        <v>4069</v>
      </c>
      <c r="FP24" s="4">
        <v>7063</v>
      </c>
      <c r="FQ24" s="4">
        <f t="shared" si="6"/>
        <v>11132</v>
      </c>
      <c r="FR24" s="4">
        <v>2487</v>
      </c>
      <c r="FS24" s="4">
        <v>5144</v>
      </c>
      <c r="FT24" s="5">
        <v>76</v>
      </c>
      <c r="FU24" s="4">
        <v>18839</v>
      </c>
      <c r="FV24" s="5">
        <v>70</v>
      </c>
      <c r="FW24" s="5">
        <v>29</v>
      </c>
      <c r="FX24" s="5">
        <v>478</v>
      </c>
    </row>
    <row r="25" spans="1:180" ht="12.75" x14ac:dyDescent="0.2">
      <c r="A25" s="1" t="s">
        <v>278</v>
      </c>
      <c r="B25" s="1" t="s">
        <v>279</v>
      </c>
      <c r="C25" s="2" t="s">
        <v>280</v>
      </c>
      <c r="D25" s="1" t="s">
        <v>281</v>
      </c>
      <c r="E25" s="16">
        <v>269291</v>
      </c>
      <c r="F25" s="1" t="s">
        <v>282</v>
      </c>
      <c r="G25" s="4">
        <v>28000</v>
      </c>
      <c r="H25" s="5">
        <v>1</v>
      </c>
      <c r="I25" s="5">
        <v>9</v>
      </c>
      <c r="J25" s="5">
        <v>1</v>
      </c>
      <c r="K25" s="4">
        <v>5876</v>
      </c>
      <c r="L25" s="4">
        <v>21892</v>
      </c>
      <c r="M25" s="6">
        <v>11</v>
      </c>
      <c r="N25" s="6">
        <v>8</v>
      </c>
      <c r="O25" s="2" t="s">
        <v>170</v>
      </c>
      <c r="P25" s="7">
        <v>10</v>
      </c>
      <c r="Q25" s="7">
        <v>599</v>
      </c>
      <c r="R25" s="17">
        <v>15</v>
      </c>
      <c r="S25" s="17">
        <v>0</v>
      </c>
      <c r="T25" s="17">
        <v>15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15</v>
      </c>
      <c r="AE25" s="17">
        <v>39</v>
      </c>
      <c r="AF25" s="17">
        <v>10</v>
      </c>
      <c r="AG25" s="17">
        <v>44</v>
      </c>
      <c r="AH25" s="17">
        <v>54</v>
      </c>
      <c r="AI25" s="17">
        <v>10</v>
      </c>
      <c r="AJ25" s="18">
        <v>59</v>
      </c>
      <c r="AK25" s="19">
        <v>38957</v>
      </c>
      <c r="AL25" s="19">
        <v>96434</v>
      </c>
      <c r="AM25" s="19">
        <v>0</v>
      </c>
      <c r="AN25" s="19">
        <v>3357524</v>
      </c>
      <c r="AO25" s="19">
        <v>0</v>
      </c>
      <c r="AP25" s="19">
        <v>0</v>
      </c>
      <c r="AQ25" s="19">
        <v>0</v>
      </c>
      <c r="AR25" s="19">
        <v>3357524</v>
      </c>
      <c r="AS25" s="19">
        <v>0</v>
      </c>
      <c r="AT25" s="19">
        <v>403937</v>
      </c>
      <c r="AU25" s="19">
        <v>0</v>
      </c>
      <c r="AV25" s="19">
        <v>403937</v>
      </c>
      <c r="AW25" s="19">
        <v>33944</v>
      </c>
      <c r="AX25" s="19">
        <v>0</v>
      </c>
      <c r="AY25" s="19">
        <v>33944</v>
      </c>
      <c r="AZ25" s="19">
        <v>0</v>
      </c>
      <c r="BA25" s="19">
        <v>0</v>
      </c>
      <c r="BB25" s="19">
        <v>0</v>
      </c>
      <c r="BC25" s="19">
        <v>437881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3795405</v>
      </c>
      <c r="BN25" s="20">
        <v>0</v>
      </c>
      <c r="BO25" s="19">
        <v>3795405</v>
      </c>
      <c r="BP25" s="19">
        <v>2035565</v>
      </c>
      <c r="BQ25" s="19">
        <v>783553</v>
      </c>
      <c r="BR25" s="19">
        <v>2819118</v>
      </c>
      <c r="BS25" s="19">
        <v>453542</v>
      </c>
      <c r="BT25" s="19">
        <v>115708</v>
      </c>
      <c r="BU25" s="19">
        <v>162446</v>
      </c>
      <c r="BV25" s="19">
        <v>0</v>
      </c>
      <c r="BW25" s="10">
        <f t="shared" si="0"/>
        <v>162446</v>
      </c>
      <c r="BX25" s="19">
        <v>731696</v>
      </c>
      <c r="BY25" s="19">
        <v>0</v>
      </c>
      <c r="BZ25" s="19">
        <v>50649</v>
      </c>
      <c r="CA25" s="19">
        <v>331158</v>
      </c>
      <c r="CB25" s="19">
        <v>360791</v>
      </c>
      <c r="CC25" s="19">
        <v>742598</v>
      </c>
      <c r="CD25" s="19">
        <v>4293412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4293412</v>
      </c>
      <c r="CK25" s="21">
        <v>44777</v>
      </c>
      <c r="CL25" s="21">
        <v>62180</v>
      </c>
      <c r="CM25" s="21">
        <v>236713</v>
      </c>
      <c r="CN25" s="21">
        <v>65</v>
      </c>
      <c r="CO25" s="21">
        <v>90</v>
      </c>
      <c r="CP25" s="21">
        <v>592</v>
      </c>
      <c r="CQ25" s="21">
        <v>1721</v>
      </c>
      <c r="CR25" s="21">
        <v>1606</v>
      </c>
      <c r="CS25" s="22">
        <v>27088</v>
      </c>
      <c r="CT25" s="22">
        <v>3609</v>
      </c>
      <c r="CU25" s="22">
        <v>1744</v>
      </c>
      <c r="CV25" s="22">
        <v>13401</v>
      </c>
      <c r="CW25" s="22">
        <v>324052</v>
      </c>
      <c r="CX25" s="22">
        <v>14943</v>
      </c>
      <c r="CY25" s="22">
        <v>212850</v>
      </c>
      <c r="CZ25" s="17">
        <v>0</v>
      </c>
      <c r="DA25" s="22">
        <v>551845</v>
      </c>
      <c r="DB25" s="17">
        <v>4</v>
      </c>
      <c r="DC25" s="17">
        <v>50</v>
      </c>
      <c r="DD25" s="17">
        <v>54</v>
      </c>
      <c r="DE25" s="22">
        <v>120601</v>
      </c>
      <c r="DF25" s="22">
        <v>20788</v>
      </c>
      <c r="DG25" s="22">
        <v>141389</v>
      </c>
      <c r="DH25" s="22">
        <v>596470</v>
      </c>
      <c r="DI25" s="22">
        <v>24713</v>
      </c>
      <c r="DJ25" s="22">
        <v>74787</v>
      </c>
      <c r="DK25" s="22">
        <v>125839</v>
      </c>
      <c r="DL25" s="17">
        <v>198</v>
      </c>
      <c r="DM25" s="17">
        <v>110</v>
      </c>
      <c r="DN25" s="22">
        <v>259507</v>
      </c>
      <c r="DO25" s="22">
        <v>35071</v>
      </c>
      <c r="DP25" s="22">
        <v>294578</v>
      </c>
      <c r="DQ25" s="22">
        <v>422619</v>
      </c>
      <c r="DR25" s="22">
        <v>162814</v>
      </c>
      <c r="DS25" s="22">
        <v>585433</v>
      </c>
      <c r="DT25" s="22">
        <v>682126</v>
      </c>
      <c r="DU25" s="22">
        <v>197885</v>
      </c>
      <c r="DV25" s="23">
        <v>880011</v>
      </c>
      <c r="DW25" s="22">
        <v>69824</v>
      </c>
      <c r="DX25" s="22">
        <v>11540</v>
      </c>
      <c r="DY25" s="22">
        <v>2595</v>
      </c>
      <c r="DZ25" s="17">
        <v>0</v>
      </c>
      <c r="EA25" s="23">
        <v>83959</v>
      </c>
      <c r="EB25" s="22">
        <v>963970</v>
      </c>
      <c r="EC25" s="23">
        <v>16679</v>
      </c>
      <c r="ED25" s="4">
        <f t="shared" si="1"/>
        <v>100638</v>
      </c>
      <c r="EE25" s="12">
        <f t="shared" si="2"/>
        <v>980649</v>
      </c>
      <c r="EF25" s="23">
        <v>3299</v>
      </c>
      <c r="EG25" s="23">
        <v>3299</v>
      </c>
      <c r="EH25" s="17">
        <v>0</v>
      </c>
      <c r="EI25" s="17">
        <v>921</v>
      </c>
      <c r="EJ25" s="17">
        <v>921</v>
      </c>
      <c r="EK25" s="17">
        <v>0</v>
      </c>
      <c r="EL25" s="17">
        <v>347</v>
      </c>
      <c r="EM25" s="17">
        <v>347</v>
      </c>
      <c r="EN25" s="5">
        <f t="shared" si="3"/>
        <v>1268</v>
      </c>
      <c r="EO25" s="17">
        <v>0</v>
      </c>
      <c r="EP25" s="17">
        <v>250</v>
      </c>
      <c r="EQ25" s="17">
        <v>250</v>
      </c>
      <c r="ER25" s="17">
        <v>29</v>
      </c>
      <c r="ES25" s="22">
        <v>1160</v>
      </c>
      <c r="ET25" s="22">
        <v>1189</v>
      </c>
      <c r="EU25" s="17">
        <v>0</v>
      </c>
      <c r="EV25" s="17">
        <v>0</v>
      </c>
      <c r="EW25" s="17">
        <v>0</v>
      </c>
      <c r="EX25" s="17">
        <v>29</v>
      </c>
      <c r="EY25" s="22">
        <v>2678</v>
      </c>
      <c r="EZ25" s="22">
        <v>2707</v>
      </c>
      <c r="FA25" s="17">
        <v>0</v>
      </c>
      <c r="FB25" s="17">
        <v>0</v>
      </c>
      <c r="FC25" s="5">
        <f t="shared" si="4"/>
        <v>0</v>
      </c>
      <c r="FD25" s="17">
        <v>0</v>
      </c>
      <c r="FE25" s="17">
        <v>116</v>
      </c>
      <c r="FF25" s="17">
        <v>0</v>
      </c>
      <c r="FG25" s="17">
        <v>116</v>
      </c>
      <c r="FH25" s="22">
        <v>13699</v>
      </c>
      <c r="FI25" s="22">
        <v>7337</v>
      </c>
      <c r="FJ25" s="4">
        <f t="shared" si="5"/>
        <v>21036</v>
      </c>
      <c r="FK25" s="22">
        <v>1797</v>
      </c>
      <c r="FL25" s="22">
        <v>23193</v>
      </c>
      <c r="FM25" s="17">
        <v>0</v>
      </c>
      <c r="FN25" s="22">
        <v>46026</v>
      </c>
      <c r="FO25" s="22">
        <v>13699</v>
      </c>
      <c r="FP25" s="22">
        <v>7337</v>
      </c>
      <c r="FQ25" s="4">
        <f t="shared" si="6"/>
        <v>21036</v>
      </c>
      <c r="FR25" s="22">
        <v>1797</v>
      </c>
      <c r="FS25" s="22">
        <v>23309</v>
      </c>
      <c r="FT25" s="17">
        <v>0</v>
      </c>
      <c r="FU25" s="22">
        <v>46142</v>
      </c>
      <c r="FV25" s="17">
        <v>13</v>
      </c>
      <c r="FW25" s="17">
        <v>164</v>
      </c>
      <c r="FX25" s="17">
        <v>433</v>
      </c>
    </row>
    <row r="26" spans="1:180" ht="12.75" x14ac:dyDescent="0.2">
      <c r="A26" s="1" t="s">
        <v>283</v>
      </c>
      <c r="B26" s="1" t="s">
        <v>284</v>
      </c>
      <c r="C26" s="2" t="s">
        <v>285</v>
      </c>
      <c r="D26" s="1" t="s">
        <v>286</v>
      </c>
      <c r="E26" s="3">
        <v>61697</v>
      </c>
      <c r="F26" s="1" t="s">
        <v>287</v>
      </c>
      <c r="G26" s="4">
        <v>13660</v>
      </c>
      <c r="H26" s="5">
        <v>1</v>
      </c>
      <c r="I26" s="5">
        <v>2</v>
      </c>
      <c r="J26" s="5">
        <v>1</v>
      </c>
      <c r="K26" s="4">
        <v>1606</v>
      </c>
      <c r="L26" s="4">
        <v>7099</v>
      </c>
      <c r="M26" s="6">
        <v>7</v>
      </c>
      <c r="N26" s="6">
        <v>10</v>
      </c>
      <c r="O26" s="2" t="s">
        <v>176</v>
      </c>
      <c r="P26" s="7">
        <v>1</v>
      </c>
      <c r="Q26" s="7">
        <v>600</v>
      </c>
      <c r="R26" s="5">
        <v>5</v>
      </c>
      <c r="S26" s="5">
        <v>0</v>
      </c>
      <c r="T26" s="5">
        <v>5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5</v>
      </c>
      <c r="AE26" s="5">
        <v>8</v>
      </c>
      <c r="AF26" s="5">
        <v>7</v>
      </c>
      <c r="AG26" s="5">
        <v>11.58</v>
      </c>
      <c r="AH26" s="5">
        <v>13</v>
      </c>
      <c r="AI26" s="5">
        <v>7</v>
      </c>
      <c r="AJ26" s="7">
        <v>16.579999999999998</v>
      </c>
      <c r="AK26" s="8">
        <v>33000</v>
      </c>
      <c r="AL26" s="8">
        <v>58833</v>
      </c>
      <c r="AM26" s="8">
        <v>0</v>
      </c>
      <c r="AN26" s="8">
        <v>878206</v>
      </c>
      <c r="AO26" s="8">
        <v>0</v>
      </c>
      <c r="AP26" s="8">
        <v>0</v>
      </c>
      <c r="AQ26" s="8">
        <v>0</v>
      </c>
      <c r="AR26" s="8">
        <v>878206</v>
      </c>
      <c r="AS26" s="8">
        <v>0</v>
      </c>
      <c r="AT26" s="8">
        <v>89704</v>
      </c>
      <c r="AU26" s="8">
        <v>0</v>
      </c>
      <c r="AV26" s="8">
        <v>89704</v>
      </c>
      <c r="AW26" s="8">
        <v>9790</v>
      </c>
      <c r="AX26" s="8">
        <v>22618</v>
      </c>
      <c r="AY26" s="8">
        <v>32408</v>
      </c>
      <c r="AZ26" s="8">
        <v>0</v>
      </c>
      <c r="BA26" s="8">
        <v>0</v>
      </c>
      <c r="BB26" s="8">
        <v>0</v>
      </c>
      <c r="BC26" s="8">
        <v>99494</v>
      </c>
      <c r="BD26" s="8">
        <v>22618</v>
      </c>
      <c r="BE26" s="8">
        <v>14542</v>
      </c>
      <c r="BF26" s="8">
        <v>0</v>
      </c>
      <c r="BG26" s="8">
        <v>0</v>
      </c>
      <c r="BH26" s="8">
        <v>0</v>
      </c>
      <c r="BI26" s="8">
        <v>14542</v>
      </c>
      <c r="BJ26" s="8">
        <v>0</v>
      </c>
      <c r="BK26" s="8">
        <v>21730</v>
      </c>
      <c r="BL26" s="8">
        <v>0</v>
      </c>
      <c r="BM26" s="8">
        <v>1013972</v>
      </c>
      <c r="BN26" s="15">
        <v>22618</v>
      </c>
      <c r="BO26" s="8">
        <v>1036590</v>
      </c>
      <c r="BP26" s="8">
        <v>474080</v>
      </c>
      <c r="BQ26" s="8">
        <v>159612</v>
      </c>
      <c r="BR26" s="8">
        <v>633692</v>
      </c>
      <c r="BS26" s="8">
        <v>91363</v>
      </c>
      <c r="BT26" s="8">
        <v>48590</v>
      </c>
      <c r="BU26" s="8">
        <v>11594</v>
      </c>
      <c r="BV26" s="8">
        <v>14354</v>
      </c>
      <c r="BW26" s="10">
        <f t="shared" si="0"/>
        <v>25948</v>
      </c>
      <c r="BX26" s="8">
        <v>165901</v>
      </c>
      <c r="BY26" s="8">
        <v>0</v>
      </c>
      <c r="BZ26" s="8">
        <v>21371</v>
      </c>
      <c r="CA26" s="8">
        <v>60285</v>
      </c>
      <c r="CB26" s="8">
        <v>120829</v>
      </c>
      <c r="CC26" s="8">
        <v>202485</v>
      </c>
      <c r="CD26" s="8">
        <v>1002078</v>
      </c>
      <c r="CE26" s="8">
        <v>0</v>
      </c>
      <c r="CF26" s="8">
        <v>22617</v>
      </c>
      <c r="CG26" s="8">
        <v>0</v>
      </c>
      <c r="CH26" s="8">
        <v>877</v>
      </c>
      <c r="CI26" s="8">
        <v>23494</v>
      </c>
      <c r="CJ26" s="8">
        <v>1025572</v>
      </c>
      <c r="CK26" s="11">
        <v>6178</v>
      </c>
      <c r="CL26" s="11">
        <v>5956</v>
      </c>
      <c r="CM26" s="11">
        <v>108360</v>
      </c>
      <c r="CN26" s="11">
        <v>264</v>
      </c>
      <c r="CO26" s="11">
        <v>0</v>
      </c>
      <c r="CP26" s="11">
        <v>519</v>
      </c>
      <c r="CQ26" s="11">
        <v>194</v>
      </c>
      <c r="CR26" s="11">
        <v>34</v>
      </c>
      <c r="CS26" s="4">
        <v>1265</v>
      </c>
      <c r="CT26" s="5">
        <v>305</v>
      </c>
      <c r="CU26" s="5">
        <v>242</v>
      </c>
      <c r="CV26" s="4">
        <v>3534</v>
      </c>
      <c r="CW26" s="4">
        <v>50768</v>
      </c>
      <c r="CX26" s="4">
        <v>15198</v>
      </c>
      <c r="CY26" s="4">
        <v>239751</v>
      </c>
      <c r="CZ26" s="5">
        <v>25</v>
      </c>
      <c r="DA26" s="4">
        <v>305742</v>
      </c>
      <c r="DB26" s="5">
        <v>3</v>
      </c>
      <c r="DC26" s="5">
        <v>50</v>
      </c>
      <c r="DD26" s="5">
        <v>53</v>
      </c>
      <c r="DE26" s="4">
        <v>17649</v>
      </c>
      <c r="DF26" s="4">
        <v>5212</v>
      </c>
      <c r="DG26" s="4">
        <v>22861</v>
      </c>
      <c r="DH26" s="4">
        <v>183076</v>
      </c>
      <c r="DI26" s="4">
        <v>13750</v>
      </c>
      <c r="DJ26" s="4">
        <v>28572</v>
      </c>
      <c r="DK26" s="4">
        <v>56362</v>
      </c>
      <c r="DL26" s="5">
        <v>38</v>
      </c>
      <c r="DM26" s="5">
        <v>17</v>
      </c>
      <c r="DN26" s="4">
        <v>65865</v>
      </c>
      <c r="DO26" s="4">
        <v>4795</v>
      </c>
      <c r="DP26" s="4">
        <v>70660</v>
      </c>
      <c r="DQ26" s="4">
        <v>70246</v>
      </c>
      <c r="DR26" s="4">
        <v>14261</v>
      </c>
      <c r="DS26" s="4">
        <v>84507</v>
      </c>
      <c r="DT26" s="4">
        <v>136111</v>
      </c>
      <c r="DU26" s="4">
        <v>19056</v>
      </c>
      <c r="DV26" s="12">
        <v>155167</v>
      </c>
      <c r="DW26" s="4">
        <v>13814</v>
      </c>
      <c r="DX26" s="4">
        <v>4930</v>
      </c>
      <c r="DY26" s="5">
        <v>720</v>
      </c>
      <c r="DZ26" s="5">
        <v>234</v>
      </c>
      <c r="EA26" s="12">
        <v>19698</v>
      </c>
      <c r="EB26" s="4">
        <v>174865</v>
      </c>
      <c r="EC26" s="12">
        <v>31796</v>
      </c>
      <c r="ED26" s="4">
        <f t="shared" si="1"/>
        <v>51494</v>
      </c>
      <c r="EE26" s="12">
        <f t="shared" si="2"/>
        <v>206661</v>
      </c>
      <c r="EF26" s="12">
        <v>11347</v>
      </c>
      <c r="EG26" s="12">
        <v>14919</v>
      </c>
      <c r="EH26" s="5">
        <v>0</v>
      </c>
      <c r="EI26" s="5">
        <v>244</v>
      </c>
      <c r="EJ26" s="5">
        <v>244</v>
      </c>
      <c r="EK26" s="5">
        <v>0</v>
      </c>
      <c r="EL26" s="5">
        <v>181</v>
      </c>
      <c r="EM26" s="5">
        <v>181</v>
      </c>
      <c r="EN26" s="5">
        <f t="shared" si="3"/>
        <v>425</v>
      </c>
      <c r="EO26" s="5">
        <v>0</v>
      </c>
      <c r="EP26" s="5">
        <v>11</v>
      </c>
      <c r="EQ26" s="5">
        <v>11</v>
      </c>
      <c r="ER26" s="5">
        <v>90</v>
      </c>
      <c r="ES26" s="5">
        <v>163</v>
      </c>
      <c r="ET26" s="5">
        <v>253</v>
      </c>
      <c r="EU26" s="5">
        <v>0</v>
      </c>
      <c r="EV26" s="5">
        <v>0</v>
      </c>
      <c r="EW26" s="5">
        <v>0</v>
      </c>
      <c r="EX26" s="5">
        <v>90</v>
      </c>
      <c r="EY26" s="5">
        <v>599</v>
      </c>
      <c r="EZ26" s="5">
        <v>689</v>
      </c>
      <c r="FA26" s="5">
        <v>0</v>
      </c>
      <c r="FB26" s="5">
        <v>0</v>
      </c>
      <c r="FC26" s="5">
        <f t="shared" si="4"/>
        <v>0</v>
      </c>
      <c r="FD26" s="5">
        <v>0</v>
      </c>
      <c r="FE26" s="5">
        <v>180</v>
      </c>
      <c r="FF26" s="5">
        <v>0</v>
      </c>
      <c r="FG26" s="5">
        <v>180</v>
      </c>
      <c r="FH26" s="4">
        <v>2792</v>
      </c>
      <c r="FI26" s="4">
        <v>1207</v>
      </c>
      <c r="FJ26" s="4">
        <f t="shared" si="5"/>
        <v>3999</v>
      </c>
      <c r="FK26" s="5">
        <v>117</v>
      </c>
      <c r="FL26" s="5">
        <v>666</v>
      </c>
      <c r="FM26" s="5">
        <v>0</v>
      </c>
      <c r="FN26" s="4">
        <v>4782</v>
      </c>
      <c r="FO26" s="4">
        <v>2792</v>
      </c>
      <c r="FP26" s="4">
        <v>1207</v>
      </c>
      <c r="FQ26" s="4">
        <f t="shared" si="6"/>
        <v>3999</v>
      </c>
      <c r="FR26" s="5">
        <v>117</v>
      </c>
      <c r="FS26" s="5">
        <v>846</v>
      </c>
      <c r="FT26" s="5">
        <v>0</v>
      </c>
      <c r="FU26" s="4">
        <v>4962</v>
      </c>
      <c r="FV26" s="5">
        <v>167</v>
      </c>
      <c r="FW26" s="5">
        <v>158</v>
      </c>
      <c r="FX26" s="5">
        <v>785</v>
      </c>
    </row>
    <row r="27" spans="1:180" ht="12.75" x14ac:dyDescent="0.2">
      <c r="A27" s="1" t="s">
        <v>288</v>
      </c>
      <c r="B27" s="1" t="s">
        <v>289</v>
      </c>
      <c r="C27" s="2" t="s">
        <v>290</v>
      </c>
      <c r="D27" s="1" t="s">
        <v>291</v>
      </c>
      <c r="E27" s="3">
        <v>76652</v>
      </c>
      <c r="F27" s="1" t="s">
        <v>292</v>
      </c>
      <c r="G27" s="4">
        <v>16433</v>
      </c>
      <c r="H27" s="5">
        <v>1</v>
      </c>
      <c r="I27" s="5">
        <v>2</v>
      </c>
      <c r="J27" s="5">
        <v>1</v>
      </c>
      <c r="K27" s="4">
        <v>3042</v>
      </c>
      <c r="L27" s="4">
        <v>10972</v>
      </c>
      <c r="M27" s="6">
        <v>9</v>
      </c>
      <c r="N27" s="6">
        <v>6</v>
      </c>
      <c r="O27" s="2" t="s">
        <v>170</v>
      </c>
      <c r="P27" s="7">
        <v>1</v>
      </c>
      <c r="Q27" s="7">
        <v>428</v>
      </c>
      <c r="R27" s="5">
        <v>4</v>
      </c>
      <c r="S27" s="5">
        <v>0</v>
      </c>
      <c r="T27" s="5">
        <v>4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4</v>
      </c>
      <c r="AE27" s="5">
        <v>9</v>
      </c>
      <c r="AF27" s="5">
        <v>10</v>
      </c>
      <c r="AG27" s="5">
        <v>15</v>
      </c>
      <c r="AH27" s="5">
        <v>15</v>
      </c>
      <c r="AI27" s="5">
        <v>10</v>
      </c>
      <c r="AJ27" s="7">
        <v>19</v>
      </c>
      <c r="AK27" s="8">
        <v>36500</v>
      </c>
      <c r="AL27" s="8">
        <v>68410</v>
      </c>
      <c r="AM27" s="8">
        <v>0</v>
      </c>
      <c r="AN27" s="8">
        <v>1063971</v>
      </c>
      <c r="AO27" s="8">
        <v>0</v>
      </c>
      <c r="AP27" s="8">
        <v>0</v>
      </c>
      <c r="AQ27" s="8">
        <v>0</v>
      </c>
      <c r="AR27" s="8">
        <v>1063971</v>
      </c>
      <c r="AS27" s="8">
        <v>0</v>
      </c>
      <c r="AT27" s="8">
        <v>114978</v>
      </c>
      <c r="AU27" s="8">
        <v>0</v>
      </c>
      <c r="AV27" s="8">
        <v>114978</v>
      </c>
      <c r="AW27" s="8">
        <v>0</v>
      </c>
      <c r="AX27" s="8">
        <v>36957</v>
      </c>
      <c r="AY27" s="8">
        <v>36957</v>
      </c>
      <c r="AZ27" s="8">
        <v>0</v>
      </c>
      <c r="BA27" s="8">
        <v>0</v>
      </c>
      <c r="BB27" s="8">
        <v>0</v>
      </c>
      <c r="BC27" s="8">
        <v>114978</v>
      </c>
      <c r="BD27" s="8">
        <v>36957</v>
      </c>
      <c r="BE27" s="8">
        <v>2668</v>
      </c>
      <c r="BF27" s="8">
        <v>0</v>
      </c>
      <c r="BG27" s="8">
        <v>0</v>
      </c>
      <c r="BH27" s="8">
        <v>0</v>
      </c>
      <c r="BI27" s="8">
        <v>2668</v>
      </c>
      <c r="BJ27" s="8">
        <v>0</v>
      </c>
      <c r="BK27" s="8">
        <v>87801</v>
      </c>
      <c r="BL27" s="8">
        <v>0</v>
      </c>
      <c r="BM27" s="8">
        <v>1269418</v>
      </c>
      <c r="BN27" s="15">
        <v>36957</v>
      </c>
      <c r="BO27" s="8">
        <v>1306375</v>
      </c>
      <c r="BP27" s="8">
        <v>617931</v>
      </c>
      <c r="BQ27" s="8">
        <v>161447</v>
      </c>
      <c r="BR27" s="8">
        <v>779378</v>
      </c>
      <c r="BS27" s="8">
        <v>125301</v>
      </c>
      <c r="BT27" s="8">
        <v>18643</v>
      </c>
      <c r="BU27" s="8">
        <v>9495</v>
      </c>
      <c r="BV27" s="8">
        <v>6372</v>
      </c>
      <c r="BW27" s="10">
        <f t="shared" si="0"/>
        <v>15867</v>
      </c>
      <c r="BX27" s="8">
        <v>159811</v>
      </c>
      <c r="BY27" s="8">
        <v>0</v>
      </c>
      <c r="BZ27" s="8">
        <v>74281</v>
      </c>
      <c r="CA27" s="8">
        <v>97926</v>
      </c>
      <c r="CB27" s="8">
        <v>66883</v>
      </c>
      <c r="CC27" s="8">
        <v>239090</v>
      </c>
      <c r="CD27" s="8">
        <v>1178279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1178279</v>
      </c>
      <c r="CK27" s="11">
        <v>7104</v>
      </c>
      <c r="CL27" s="11">
        <v>13540</v>
      </c>
      <c r="CM27" s="11">
        <v>188672</v>
      </c>
      <c r="CN27" s="11">
        <v>0</v>
      </c>
      <c r="CO27" s="11">
        <v>3</v>
      </c>
      <c r="CP27" s="11">
        <v>223</v>
      </c>
      <c r="CQ27" s="11">
        <v>459</v>
      </c>
      <c r="CR27" s="11">
        <v>244</v>
      </c>
      <c r="CS27" s="4">
        <v>5137</v>
      </c>
      <c r="CT27" s="4">
        <v>1069</v>
      </c>
      <c r="CU27" s="5">
        <v>109</v>
      </c>
      <c r="CV27" s="4">
        <v>9211</v>
      </c>
      <c r="CW27" s="5">
        <v>425</v>
      </c>
      <c r="CX27" s="5">
        <v>0</v>
      </c>
      <c r="CY27" s="4">
        <v>1459</v>
      </c>
      <c r="CZ27" s="5">
        <v>0</v>
      </c>
      <c r="DA27" s="4">
        <v>1884</v>
      </c>
      <c r="DB27" s="5">
        <v>2</v>
      </c>
      <c r="DC27" s="5">
        <v>50</v>
      </c>
      <c r="DD27" s="5">
        <v>52</v>
      </c>
      <c r="DE27" s="4">
        <v>26369</v>
      </c>
      <c r="DF27" s="4">
        <v>6676</v>
      </c>
      <c r="DG27" s="4">
        <v>33045</v>
      </c>
      <c r="DH27" s="4">
        <v>318844</v>
      </c>
      <c r="DI27" s="4">
        <v>4884</v>
      </c>
      <c r="DJ27" s="4">
        <v>8412</v>
      </c>
      <c r="DK27" s="4">
        <v>35362</v>
      </c>
      <c r="DL27" s="5">
        <v>64</v>
      </c>
      <c r="DM27" s="5">
        <v>32</v>
      </c>
      <c r="DN27" s="4">
        <v>75407</v>
      </c>
      <c r="DO27" s="4">
        <v>6325</v>
      </c>
      <c r="DP27" s="4">
        <v>81732</v>
      </c>
      <c r="DQ27" s="4">
        <v>117885</v>
      </c>
      <c r="DR27" s="4">
        <v>50637</v>
      </c>
      <c r="DS27" s="4">
        <v>168522</v>
      </c>
      <c r="DT27" s="4">
        <v>193292</v>
      </c>
      <c r="DU27" s="4">
        <v>56962</v>
      </c>
      <c r="DV27" s="12">
        <v>250254</v>
      </c>
      <c r="DW27" s="4">
        <v>7109</v>
      </c>
      <c r="DX27" s="4">
        <v>2864</v>
      </c>
      <c r="DY27" s="5">
        <v>0</v>
      </c>
      <c r="DZ27" s="5">
        <v>0</v>
      </c>
      <c r="EA27" s="12">
        <v>9973</v>
      </c>
      <c r="EB27" s="4">
        <v>260227</v>
      </c>
      <c r="EC27" s="13">
        <v>1334</v>
      </c>
      <c r="ED27" s="4">
        <f t="shared" si="1"/>
        <v>11307</v>
      </c>
      <c r="EE27" s="12">
        <f t="shared" si="2"/>
        <v>261561</v>
      </c>
      <c r="EF27" s="12">
        <v>21089</v>
      </c>
      <c r="EG27" s="12">
        <v>20825</v>
      </c>
      <c r="EH27" s="5">
        <v>0</v>
      </c>
      <c r="EI27" s="5">
        <v>451</v>
      </c>
      <c r="EJ27" s="5">
        <v>451</v>
      </c>
      <c r="EK27" s="5">
        <v>0</v>
      </c>
      <c r="EL27" s="5">
        <v>58</v>
      </c>
      <c r="EM27" s="5">
        <v>58</v>
      </c>
      <c r="EN27" s="5">
        <f t="shared" si="3"/>
        <v>509</v>
      </c>
      <c r="EO27" s="5">
        <v>0</v>
      </c>
      <c r="EP27" s="5">
        <v>21</v>
      </c>
      <c r="EQ27" s="5">
        <v>21</v>
      </c>
      <c r="ER27" s="5">
        <v>43</v>
      </c>
      <c r="ES27" s="5">
        <v>20</v>
      </c>
      <c r="ET27" s="5">
        <v>63</v>
      </c>
      <c r="EU27" s="5">
        <v>0</v>
      </c>
      <c r="EV27" s="5">
        <v>28</v>
      </c>
      <c r="EW27" s="5">
        <v>28</v>
      </c>
      <c r="EX27" s="5">
        <v>43</v>
      </c>
      <c r="EY27" s="5">
        <v>578</v>
      </c>
      <c r="EZ27" s="5">
        <v>621</v>
      </c>
      <c r="FA27" s="5">
        <v>0</v>
      </c>
      <c r="FB27" s="5">
        <v>0</v>
      </c>
      <c r="FC27" s="5">
        <f t="shared" si="4"/>
        <v>0</v>
      </c>
      <c r="FD27" s="5">
        <v>0</v>
      </c>
      <c r="FE27" s="5">
        <v>35</v>
      </c>
      <c r="FF27" s="5">
        <v>0</v>
      </c>
      <c r="FG27" s="5">
        <v>35</v>
      </c>
      <c r="FH27" s="4">
        <v>7839</v>
      </c>
      <c r="FI27" s="4">
        <v>1990</v>
      </c>
      <c r="FJ27" s="4">
        <f t="shared" si="5"/>
        <v>9829</v>
      </c>
      <c r="FK27" s="5">
        <v>256</v>
      </c>
      <c r="FL27" s="5">
        <v>771</v>
      </c>
      <c r="FM27" s="5">
        <v>534</v>
      </c>
      <c r="FN27" s="4">
        <v>11390</v>
      </c>
      <c r="FO27" s="4">
        <v>7839</v>
      </c>
      <c r="FP27" s="4">
        <v>1990</v>
      </c>
      <c r="FQ27" s="4">
        <f t="shared" si="6"/>
        <v>9829</v>
      </c>
      <c r="FR27" s="5">
        <v>256</v>
      </c>
      <c r="FS27" s="5">
        <v>806</v>
      </c>
      <c r="FT27" s="5">
        <v>534</v>
      </c>
      <c r="FU27" s="4">
        <v>11425</v>
      </c>
      <c r="FV27" s="5">
        <v>88</v>
      </c>
      <c r="FW27" s="5">
        <v>23</v>
      </c>
      <c r="FX27" s="5">
        <v>286</v>
      </c>
    </row>
    <row r="28" spans="1:180" ht="12.75" x14ac:dyDescent="0.2">
      <c r="A28" s="1" t="s">
        <v>293</v>
      </c>
      <c r="B28" s="1" t="s">
        <v>294</v>
      </c>
      <c r="C28" s="2" t="s">
        <v>295</v>
      </c>
      <c r="D28" s="1" t="s">
        <v>296</v>
      </c>
      <c r="E28" s="3">
        <v>66537</v>
      </c>
      <c r="F28" s="1" t="s">
        <v>297</v>
      </c>
      <c r="G28" s="4">
        <v>31500</v>
      </c>
      <c r="H28" s="5">
        <v>1</v>
      </c>
      <c r="I28" s="5">
        <v>1</v>
      </c>
      <c r="J28" s="5">
        <v>1</v>
      </c>
      <c r="K28" s="4">
        <v>1351</v>
      </c>
      <c r="L28" s="4">
        <v>5421</v>
      </c>
      <c r="M28" s="6">
        <v>7</v>
      </c>
      <c r="N28" s="6">
        <v>4</v>
      </c>
      <c r="O28" s="2" t="s">
        <v>176</v>
      </c>
      <c r="P28" s="7">
        <v>1</v>
      </c>
      <c r="Q28" s="7">
        <v>59</v>
      </c>
      <c r="R28" s="5">
        <v>4</v>
      </c>
      <c r="S28" s="5">
        <v>1</v>
      </c>
      <c r="T28" s="5">
        <v>4.25</v>
      </c>
      <c r="U28" s="5">
        <v>2</v>
      </c>
      <c r="V28" s="5">
        <v>0</v>
      </c>
      <c r="W28" s="5">
        <v>2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6.25</v>
      </c>
      <c r="AE28" s="5">
        <v>5</v>
      </c>
      <c r="AF28" s="5">
        <v>8</v>
      </c>
      <c r="AG28" s="5">
        <v>9</v>
      </c>
      <c r="AH28" s="5">
        <v>11</v>
      </c>
      <c r="AI28" s="5">
        <v>9</v>
      </c>
      <c r="AJ28" s="7">
        <v>15.25</v>
      </c>
      <c r="AK28" s="8">
        <v>28600</v>
      </c>
      <c r="AL28" s="8">
        <v>68894</v>
      </c>
      <c r="AM28" s="8">
        <v>0</v>
      </c>
      <c r="AN28" s="8">
        <v>835623</v>
      </c>
      <c r="AO28" s="8">
        <v>0</v>
      </c>
      <c r="AP28" s="8">
        <v>42000</v>
      </c>
      <c r="AQ28" s="8">
        <v>0</v>
      </c>
      <c r="AR28" s="8">
        <v>877623</v>
      </c>
      <c r="AS28" s="8">
        <v>0</v>
      </c>
      <c r="AT28" s="8">
        <v>99805</v>
      </c>
      <c r="AU28" s="8">
        <v>0</v>
      </c>
      <c r="AV28" s="8">
        <v>99805</v>
      </c>
      <c r="AW28" s="8">
        <v>5628</v>
      </c>
      <c r="AX28" s="8">
        <v>25000</v>
      </c>
      <c r="AY28" s="8">
        <v>30628</v>
      </c>
      <c r="AZ28" s="8">
        <v>0</v>
      </c>
      <c r="BA28" s="8">
        <v>0</v>
      </c>
      <c r="BB28" s="8">
        <v>0</v>
      </c>
      <c r="BC28" s="8">
        <v>105433</v>
      </c>
      <c r="BD28" s="8">
        <v>25000</v>
      </c>
      <c r="BE28" s="8">
        <v>2000</v>
      </c>
      <c r="BF28" s="8">
        <v>0</v>
      </c>
      <c r="BG28" s="8">
        <v>0</v>
      </c>
      <c r="BH28" s="8">
        <v>0</v>
      </c>
      <c r="BI28" s="8">
        <v>2000</v>
      </c>
      <c r="BJ28" s="8">
        <v>0</v>
      </c>
      <c r="BK28" s="8">
        <v>57846</v>
      </c>
      <c r="BL28" s="8">
        <v>0</v>
      </c>
      <c r="BM28" s="8">
        <v>1042902</v>
      </c>
      <c r="BN28" s="15">
        <v>25000</v>
      </c>
      <c r="BO28" s="8">
        <v>1067902</v>
      </c>
      <c r="BP28" s="8">
        <v>539162</v>
      </c>
      <c r="BQ28" s="8">
        <v>152008</v>
      </c>
      <c r="BR28" s="8">
        <v>691170</v>
      </c>
      <c r="BS28" s="8">
        <v>102683</v>
      </c>
      <c r="BT28" s="8">
        <v>22436</v>
      </c>
      <c r="BU28" s="8">
        <v>17204</v>
      </c>
      <c r="BV28" s="8">
        <v>0</v>
      </c>
      <c r="BW28" s="10">
        <f t="shared" si="0"/>
        <v>17204</v>
      </c>
      <c r="BX28" s="8">
        <v>142323</v>
      </c>
      <c r="BY28" s="8">
        <v>0</v>
      </c>
      <c r="BZ28" s="8">
        <v>25993</v>
      </c>
      <c r="CA28" s="8">
        <v>118135</v>
      </c>
      <c r="CB28" s="8">
        <v>82748</v>
      </c>
      <c r="CC28" s="8">
        <v>226876</v>
      </c>
      <c r="CD28" s="8">
        <v>1060369</v>
      </c>
      <c r="CE28" s="8">
        <v>0</v>
      </c>
      <c r="CF28" s="8">
        <v>25000</v>
      </c>
      <c r="CG28" s="8">
        <v>0</v>
      </c>
      <c r="CH28" s="8">
        <v>0</v>
      </c>
      <c r="CI28" s="8">
        <v>25000</v>
      </c>
      <c r="CJ28" s="8">
        <v>1085369</v>
      </c>
      <c r="CK28" s="11">
        <v>7383</v>
      </c>
      <c r="CL28" s="11">
        <v>6086</v>
      </c>
      <c r="CM28" s="11">
        <v>122552</v>
      </c>
      <c r="CN28" s="11">
        <v>0</v>
      </c>
      <c r="CO28" s="11">
        <v>2</v>
      </c>
      <c r="CP28" s="11">
        <v>115</v>
      </c>
      <c r="CQ28" s="11">
        <v>393</v>
      </c>
      <c r="CR28" s="11">
        <v>72</v>
      </c>
      <c r="CS28" s="4">
        <v>4502</v>
      </c>
      <c r="CT28" s="5">
        <v>885</v>
      </c>
      <c r="CU28" s="5">
        <v>315</v>
      </c>
      <c r="CV28" s="4">
        <v>4479</v>
      </c>
      <c r="CW28" s="4">
        <v>2697</v>
      </c>
      <c r="CX28" s="5">
        <v>0</v>
      </c>
      <c r="CY28" s="4">
        <v>29167</v>
      </c>
      <c r="CZ28" s="5">
        <v>29</v>
      </c>
      <c r="DA28" s="4">
        <v>31893</v>
      </c>
      <c r="DB28" s="5">
        <v>3</v>
      </c>
      <c r="DC28" s="5">
        <v>50</v>
      </c>
      <c r="DD28" s="5">
        <v>53</v>
      </c>
      <c r="DE28" s="4">
        <v>30546</v>
      </c>
      <c r="DF28" s="4">
        <v>7102</v>
      </c>
      <c r="DG28" s="4">
        <v>37648</v>
      </c>
      <c r="DH28" s="4">
        <v>129877</v>
      </c>
      <c r="DI28" s="4">
        <v>13222</v>
      </c>
      <c r="DJ28" s="4">
        <v>10203</v>
      </c>
      <c r="DK28" s="4">
        <v>49796</v>
      </c>
      <c r="DL28" s="5">
        <v>39</v>
      </c>
      <c r="DM28" s="5">
        <v>29</v>
      </c>
      <c r="DN28" s="4">
        <v>40065</v>
      </c>
      <c r="DO28" s="4">
        <v>1611</v>
      </c>
      <c r="DP28" s="4">
        <v>41676</v>
      </c>
      <c r="DQ28" s="4">
        <v>67211</v>
      </c>
      <c r="DR28" s="4">
        <v>22249</v>
      </c>
      <c r="DS28" s="4">
        <v>89460</v>
      </c>
      <c r="DT28" s="4">
        <v>107276</v>
      </c>
      <c r="DU28" s="4">
        <v>23860</v>
      </c>
      <c r="DV28" s="12">
        <v>131136</v>
      </c>
      <c r="DW28" s="4">
        <v>10118</v>
      </c>
      <c r="DX28" s="4">
        <v>3364</v>
      </c>
      <c r="DY28" s="5">
        <v>0</v>
      </c>
      <c r="DZ28" s="4">
        <v>1086</v>
      </c>
      <c r="EA28" s="12">
        <v>14568</v>
      </c>
      <c r="EB28" s="4">
        <v>145704</v>
      </c>
      <c r="EC28" s="12">
        <v>3120</v>
      </c>
      <c r="ED28" s="4">
        <f t="shared" si="1"/>
        <v>17688</v>
      </c>
      <c r="EE28" s="12">
        <f t="shared" si="2"/>
        <v>148824</v>
      </c>
      <c r="EF28" s="13">
        <v>4</v>
      </c>
      <c r="EG28" s="13">
        <v>342</v>
      </c>
      <c r="EH28" s="5">
        <v>0</v>
      </c>
      <c r="EI28" s="5">
        <v>75</v>
      </c>
      <c r="EJ28" s="5">
        <v>75</v>
      </c>
      <c r="EK28" s="5">
        <v>0</v>
      </c>
      <c r="EL28" s="5">
        <v>15</v>
      </c>
      <c r="EM28" s="5">
        <v>15</v>
      </c>
      <c r="EN28" s="5">
        <f t="shared" si="3"/>
        <v>90</v>
      </c>
      <c r="EO28" s="5">
        <v>0</v>
      </c>
      <c r="EP28" s="5">
        <v>16</v>
      </c>
      <c r="EQ28" s="5">
        <v>16</v>
      </c>
      <c r="ER28" s="5">
        <v>35</v>
      </c>
      <c r="ES28" s="5">
        <v>8</v>
      </c>
      <c r="ET28" s="5">
        <v>43</v>
      </c>
      <c r="EU28" s="5">
        <v>35</v>
      </c>
      <c r="EV28" s="5">
        <v>114</v>
      </c>
      <c r="EW28" s="5">
        <v>149</v>
      </c>
      <c r="EX28" s="5">
        <v>70</v>
      </c>
      <c r="EY28" s="5">
        <v>228</v>
      </c>
      <c r="EZ28" s="5">
        <v>298</v>
      </c>
      <c r="FA28" s="5">
        <v>0</v>
      </c>
      <c r="FB28" s="5">
        <v>0</v>
      </c>
      <c r="FC28" s="5">
        <f t="shared" si="4"/>
        <v>0</v>
      </c>
      <c r="FD28" s="5">
        <v>0</v>
      </c>
      <c r="FE28" s="5">
        <v>77</v>
      </c>
      <c r="FF28" s="5">
        <v>0</v>
      </c>
      <c r="FG28" s="5">
        <v>77</v>
      </c>
      <c r="FH28" s="4">
        <v>1412</v>
      </c>
      <c r="FI28" s="4">
        <v>1981</v>
      </c>
      <c r="FJ28" s="4">
        <f t="shared" si="5"/>
        <v>3393</v>
      </c>
      <c r="FK28" s="5">
        <v>229</v>
      </c>
      <c r="FL28" s="5">
        <v>215</v>
      </c>
      <c r="FM28" s="5">
        <v>0</v>
      </c>
      <c r="FN28" s="4">
        <v>3837</v>
      </c>
      <c r="FO28" s="4">
        <v>1412</v>
      </c>
      <c r="FP28" s="4">
        <v>1981</v>
      </c>
      <c r="FQ28" s="4">
        <f t="shared" si="6"/>
        <v>3393</v>
      </c>
      <c r="FR28" s="5">
        <v>229</v>
      </c>
      <c r="FS28" s="5">
        <v>292</v>
      </c>
      <c r="FT28" s="5">
        <v>0</v>
      </c>
      <c r="FU28" s="4">
        <v>3914</v>
      </c>
      <c r="FV28" s="5">
        <v>89</v>
      </c>
      <c r="FW28" s="5">
        <v>20</v>
      </c>
      <c r="FX28" s="5">
        <v>260</v>
      </c>
    </row>
    <row r="29" spans="1:180" ht="12.75" x14ac:dyDescent="0.2">
      <c r="A29" s="1" t="s">
        <v>298</v>
      </c>
      <c r="B29" s="1" t="s">
        <v>299</v>
      </c>
      <c r="C29" s="2" t="s">
        <v>300</v>
      </c>
      <c r="D29" s="1" t="s">
        <v>301</v>
      </c>
      <c r="E29" s="3">
        <v>19220</v>
      </c>
      <c r="F29" s="1" t="s">
        <v>302</v>
      </c>
      <c r="G29" s="4">
        <v>2970</v>
      </c>
      <c r="H29" s="5">
        <v>1</v>
      </c>
      <c r="I29" s="5">
        <v>0</v>
      </c>
      <c r="J29" s="5">
        <v>1</v>
      </c>
      <c r="K29" s="4">
        <v>520</v>
      </c>
      <c r="L29" s="4">
        <v>2600</v>
      </c>
      <c r="M29" s="6">
        <v>9</v>
      </c>
      <c r="N29" s="6">
        <v>4</v>
      </c>
      <c r="O29" s="2" t="s">
        <v>176</v>
      </c>
      <c r="P29" s="7">
        <v>1</v>
      </c>
      <c r="Q29" s="7">
        <v>30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2</v>
      </c>
      <c r="Y29" s="5">
        <v>0</v>
      </c>
      <c r="Z29" s="5">
        <v>2</v>
      </c>
      <c r="AA29" s="5">
        <v>2</v>
      </c>
      <c r="AB29" s="5">
        <v>0</v>
      </c>
      <c r="AC29" s="5">
        <v>2</v>
      </c>
      <c r="AD29" s="5">
        <v>4</v>
      </c>
      <c r="AE29" s="5">
        <v>0</v>
      </c>
      <c r="AF29" s="5">
        <v>1</v>
      </c>
      <c r="AG29" s="5">
        <v>1</v>
      </c>
      <c r="AH29" s="5">
        <v>4</v>
      </c>
      <c r="AI29" s="5">
        <v>1</v>
      </c>
      <c r="AJ29" s="7">
        <v>5</v>
      </c>
      <c r="AK29" s="8">
        <v>0</v>
      </c>
      <c r="AL29" s="8">
        <v>53784</v>
      </c>
      <c r="AM29" s="8">
        <v>0</v>
      </c>
      <c r="AN29" s="8">
        <v>166101</v>
      </c>
      <c r="AO29" s="8">
        <v>0</v>
      </c>
      <c r="AP29" s="8">
        <v>0</v>
      </c>
      <c r="AQ29" s="8">
        <v>0</v>
      </c>
      <c r="AR29" s="8">
        <v>166101</v>
      </c>
      <c r="AS29" s="8">
        <v>0</v>
      </c>
      <c r="AT29" s="8">
        <v>75000</v>
      </c>
      <c r="AU29" s="8">
        <v>0</v>
      </c>
      <c r="AV29" s="8">
        <v>75000</v>
      </c>
      <c r="AW29" s="8">
        <v>30629</v>
      </c>
      <c r="AX29" s="8">
        <v>0</v>
      </c>
      <c r="AY29" s="8">
        <v>30629</v>
      </c>
      <c r="AZ29" s="8">
        <v>0</v>
      </c>
      <c r="BA29" s="8">
        <v>0</v>
      </c>
      <c r="BB29" s="8">
        <v>0</v>
      </c>
      <c r="BC29" s="8">
        <v>105629</v>
      </c>
      <c r="BD29" s="8">
        <v>0</v>
      </c>
      <c r="BE29" s="8">
        <v>1000</v>
      </c>
      <c r="BF29" s="8">
        <v>0</v>
      </c>
      <c r="BG29" s="8">
        <v>0</v>
      </c>
      <c r="BH29" s="8">
        <v>0</v>
      </c>
      <c r="BI29" s="8">
        <v>1000</v>
      </c>
      <c r="BJ29" s="8">
        <v>0</v>
      </c>
      <c r="BK29" s="8">
        <v>7151</v>
      </c>
      <c r="BL29" s="8">
        <v>0</v>
      </c>
      <c r="BM29" s="8">
        <v>279881</v>
      </c>
      <c r="BN29" s="9">
        <v>0</v>
      </c>
      <c r="BO29" s="8">
        <v>279881</v>
      </c>
      <c r="BP29" s="8">
        <v>160328</v>
      </c>
      <c r="BQ29" s="8">
        <v>46735</v>
      </c>
      <c r="BR29" s="8">
        <v>207063</v>
      </c>
      <c r="BS29" s="8">
        <v>27337</v>
      </c>
      <c r="BT29" s="8">
        <v>0</v>
      </c>
      <c r="BU29" s="8">
        <v>1362</v>
      </c>
      <c r="BV29" s="8">
        <v>0</v>
      </c>
      <c r="BW29" s="10">
        <f t="shared" si="0"/>
        <v>1362</v>
      </c>
      <c r="BX29" s="8">
        <v>28699</v>
      </c>
      <c r="BY29" s="8">
        <v>0</v>
      </c>
      <c r="BZ29" s="8">
        <v>4825</v>
      </c>
      <c r="CA29" s="8">
        <v>21448</v>
      </c>
      <c r="CB29" s="8">
        <v>19869</v>
      </c>
      <c r="CC29" s="8">
        <v>46142</v>
      </c>
      <c r="CD29" s="8">
        <v>281904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281904</v>
      </c>
      <c r="CK29" s="11">
        <v>753</v>
      </c>
      <c r="CL29" s="11">
        <v>856</v>
      </c>
      <c r="CM29" s="11">
        <v>25699</v>
      </c>
      <c r="CN29" s="11">
        <v>5</v>
      </c>
      <c r="CO29" s="11">
        <v>3</v>
      </c>
      <c r="CP29" s="11">
        <v>110</v>
      </c>
      <c r="CQ29" s="11">
        <v>4</v>
      </c>
      <c r="CR29" s="11">
        <v>2</v>
      </c>
      <c r="CS29" s="5">
        <v>423</v>
      </c>
      <c r="CT29" s="5">
        <v>70</v>
      </c>
      <c r="CU29" s="5">
        <v>18</v>
      </c>
      <c r="CV29" s="5">
        <v>700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8</v>
      </c>
      <c r="DC29" s="5">
        <v>50</v>
      </c>
      <c r="DD29" s="5">
        <v>58</v>
      </c>
      <c r="DE29" s="4">
        <v>3059</v>
      </c>
      <c r="DF29" s="4">
        <v>1204</v>
      </c>
      <c r="DG29" s="4">
        <v>4263</v>
      </c>
      <c r="DH29" s="4">
        <v>28320</v>
      </c>
      <c r="DI29" s="4">
        <v>5664</v>
      </c>
      <c r="DJ29" s="4">
        <v>11408</v>
      </c>
      <c r="DK29" s="4">
        <v>7080</v>
      </c>
      <c r="DL29" s="5">
        <v>17</v>
      </c>
      <c r="DM29" s="5">
        <v>24</v>
      </c>
      <c r="DN29" s="4">
        <v>2657</v>
      </c>
      <c r="DO29" s="5">
        <v>67</v>
      </c>
      <c r="DP29" s="4">
        <v>2724</v>
      </c>
      <c r="DQ29" s="4">
        <v>5641</v>
      </c>
      <c r="DR29" s="4">
        <v>1990</v>
      </c>
      <c r="DS29" s="4">
        <v>7631</v>
      </c>
      <c r="DT29" s="4">
        <v>8298</v>
      </c>
      <c r="DU29" s="4">
        <v>2057</v>
      </c>
      <c r="DV29" s="12">
        <v>10355</v>
      </c>
      <c r="DW29" s="5">
        <v>0</v>
      </c>
      <c r="DX29" s="5">
        <v>0</v>
      </c>
      <c r="DY29" s="5">
        <v>0</v>
      </c>
      <c r="DZ29" s="5">
        <v>0</v>
      </c>
      <c r="EA29" s="13">
        <v>0</v>
      </c>
      <c r="EB29" s="4">
        <v>10355</v>
      </c>
      <c r="EC29" s="13">
        <v>228</v>
      </c>
      <c r="ED29" s="4">
        <f t="shared" si="1"/>
        <v>228</v>
      </c>
      <c r="EE29" s="12">
        <f t="shared" si="2"/>
        <v>10583</v>
      </c>
      <c r="EF29" s="12">
        <v>1322</v>
      </c>
      <c r="EG29" s="12">
        <v>1196</v>
      </c>
      <c r="EH29" s="5">
        <v>0</v>
      </c>
      <c r="EI29" s="5">
        <v>0</v>
      </c>
      <c r="EJ29" s="5">
        <v>0</v>
      </c>
      <c r="EK29" s="5">
        <v>0</v>
      </c>
      <c r="EL29" s="5">
        <v>0</v>
      </c>
      <c r="EM29" s="5">
        <v>0</v>
      </c>
      <c r="EN29" s="5">
        <f t="shared" si="3"/>
        <v>0</v>
      </c>
      <c r="EO29" s="5">
        <v>0</v>
      </c>
      <c r="EP29" s="5">
        <v>0</v>
      </c>
      <c r="EQ29" s="5">
        <v>0</v>
      </c>
      <c r="ER29" s="5">
        <v>0</v>
      </c>
      <c r="ES29" s="5">
        <v>0</v>
      </c>
      <c r="ET29" s="5">
        <v>0</v>
      </c>
      <c r="EU29" s="5">
        <v>51</v>
      </c>
      <c r="EV29" s="5">
        <v>55</v>
      </c>
      <c r="EW29" s="5">
        <v>106</v>
      </c>
      <c r="EX29" s="5">
        <v>51</v>
      </c>
      <c r="EY29" s="5">
        <v>55</v>
      </c>
      <c r="EZ29" s="5">
        <v>106</v>
      </c>
      <c r="FA29" s="5">
        <v>0</v>
      </c>
      <c r="FB29" s="5">
        <v>0</v>
      </c>
      <c r="FC29" s="5">
        <f t="shared" si="4"/>
        <v>0</v>
      </c>
      <c r="FD29" s="5">
        <v>0</v>
      </c>
      <c r="FE29" s="5">
        <v>0</v>
      </c>
      <c r="FF29" s="5">
        <v>330</v>
      </c>
      <c r="FG29" s="5">
        <v>330</v>
      </c>
      <c r="FH29" s="5">
        <v>0</v>
      </c>
      <c r="FI29" s="5">
        <v>0</v>
      </c>
      <c r="FJ29" s="4">
        <f t="shared" si="5"/>
        <v>0</v>
      </c>
      <c r="FK29" s="5">
        <v>0</v>
      </c>
      <c r="FL29" s="5">
        <v>0</v>
      </c>
      <c r="FM29" s="5">
        <v>0</v>
      </c>
      <c r="FN29" s="5">
        <v>0</v>
      </c>
      <c r="FO29" s="5">
        <v>0</v>
      </c>
      <c r="FP29" s="5">
        <v>0</v>
      </c>
      <c r="FQ29" s="4">
        <f t="shared" si="6"/>
        <v>0</v>
      </c>
      <c r="FR29" s="5">
        <v>0</v>
      </c>
      <c r="FS29" s="5">
        <v>0</v>
      </c>
      <c r="FT29" s="5">
        <v>330</v>
      </c>
      <c r="FU29" s="5">
        <v>330</v>
      </c>
      <c r="FV29" s="5">
        <v>6</v>
      </c>
      <c r="FW29" s="5">
        <v>3</v>
      </c>
      <c r="FX29" s="5">
        <v>6</v>
      </c>
    </row>
    <row r="30" spans="1:180" ht="12.75" x14ac:dyDescent="0.2">
      <c r="A30" s="1" t="s">
        <v>303</v>
      </c>
      <c r="B30" s="1" t="s">
        <v>304</v>
      </c>
      <c r="C30" s="2" t="s">
        <v>305</v>
      </c>
      <c r="D30" s="1" t="s">
        <v>306</v>
      </c>
      <c r="E30" s="3">
        <v>262391</v>
      </c>
      <c r="F30" s="1" t="s">
        <v>307</v>
      </c>
      <c r="G30" s="4">
        <v>48000</v>
      </c>
      <c r="H30" s="5">
        <v>1</v>
      </c>
      <c r="I30" s="5">
        <v>9</v>
      </c>
      <c r="J30" s="5">
        <v>1</v>
      </c>
      <c r="K30" s="4">
        <v>6110</v>
      </c>
      <c r="L30" s="4">
        <v>26148</v>
      </c>
      <c r="M30" s="6">
        <v>9</v>
      </c>
      <c r="N30" s="6">
        <v>10</v>
      </c>
      <c r="O30" s="2" t="s">
        <v>170</v>
      </c>
      <c r="P30" s="7">
        <v>10</v>
      </c>
      <c r="Q30" s="7">
        <v>320</v>
      </c>
      <c r="R30" s="5">
        <v>28</v>
      </c>
      <c r="S30" s="5">
        <v>0</v>
      </c>
      <c r="T30" s="5">
        <v>28</v>
      </c>
      <c r="U30" s="5">
        <v>0</v>
      </c>
      <c r="V30" s="5">
        <v>0</v>
      </c>
      <c r="W30" s="5">
        <v>0</v>
      </c>
      <c r="X30" s="5">
        <v>1</v>
      </c>
      <c r="Y30" s="5">
        <v>0</v>
      </c>
      <c r="Z30" s="5">
        <v>1</v>
      </c>
      <c r="AA30" s="5">
        <v>3</v>
      </c>
      <c r="AB30" s="5">
        <v>0</v>
      </c>
      <c r="AC30" s="5">
        <v>3</v>
      </c>
      <c r="AD30" s="5">
        <v>32</v>
      </c>
      <c r="AE30" s="5">
        <v>46</v>
      </c>
      <c r="AF30" s="5">
        <v>56</v>
      </c>
      <c r="AG30" s="5">
        <v>74</v>
      </c>
      <c r="AH30" s="5">
        <v>78</v>
      </c>
      <c r="AI30" s="5">
        <v>56</v>
      </c>
      <c r="AJ30" s="7">
        <v>106</v>
      </c>
      <c r="AK30" s="8">
        <v>39246</v>
      </c>
      <c r="AL30" s="8">
        <v>91219</v>
      </c>
      <c r="AM30" s="8">
        <v>6.18</v>
      </c>
      <c r="AN30" s="8">
        <v>7565749</v>
      </c>
      <c r="AO30" s="8">
        <v>0</v>
      </c>
      <c r="AP30" s="8">
        <v>0</v>
      </c>
      <c r="AQ30" s="8">
        <v>0</v>
      </c>
      <c r="AR30" s="8">
        <v>7565749</v>
      </c>
      <c r="AS30" s="8">
        <v>0</v>
      </c>
      <c r="AT30" s="8">
        <v>393586</v>
      </c>
      <c r="AU30" s="8">
        <v>0</v>
      </c>
      <c r="AV30" s="8">
        <v>393586</v>
      </c>
      <c r="AW30" s="8">
        <v>36956</v>
      </c>
      <c r="AX30" s="8">
        <v>0</v>
      </c>
      <c r="AY30" s="8">
        <v>36956</v>
      </c>
      <c r="AZ30" s="8">
        <v>0</v>
      </c>
      <c r="BA30" s="8">
        <v>0</v>
      </c>
      <c r="BB30" s="8">
        <v>0</v>
      </c>
      <c r="BC30" s="8">
        <v>430542</v>
      </c>
      <c r="BD30" s="8">
        <v>0</v>
      </c>
      <c r="BE30" s="8">
        <v>9810</v>
      </c>
      <c r="BF30" s="8">
        <v>0</v>
      </c>
      <c r="BG30" s="8">
        <v>0</v>
      </c>
      <c r="BH30" s="8">
        <v>0</v>
      </c>
      <c r="BI30" s="8">
        <v>9810</v>
      </c>
      <c r="BJ30" s="8">
        <v>0</v>
      </c>
      <c r="BK30" s="8">
        <v>341038</v>
      </c>
      <c r="BL30" s="8">
        <v>0</v>
      </c>
      <c r="BM30" s="8">
        <v>8347139</v>
      </c>
      <c r="BN30" s="9">
        <v>0</v>
      </c>
      <c r="BO30" s="8">
        <v>8347139</v>
      </c>
      <c r="BP30" s="8">
        <v>3908167</v>
      </c>
      <c r="BQ30" s="8">
        <v>1367532</v>
      </c>
      <c r="BR30" s="8">
        <v>5275699</v>
      </c>
      <c r="BS30" s="8">
        <v>699342</v>
      </c>
      <c r="BT30" s="8">
        <v>306185</v>
      </c>
      <c r="BU30" s="8">
        <v>262004</v>
      </c>
      <c r="BV30" s="8">
        <v>7199</v>
      </c>
      <c r="BW30" s="10">
        <f t="shared" si="0"/>
        <v>269203</v>
      </c>
      <c r="BX30" s="8">
        <v>1274730</v>
      </c>
      <c r="BY30" s="8">
        <v>0</v>
      </c>
      <c r="BZ30" s="8">
        <v>26442</v>
      </c>
      <c r="CA30" s="8">
        <v>655005</v>
      </c>
      <c r="CB30" s="8">
        <v>316924</v>
      </c>
      <c r="CC30" s="8">
        <v>998371</v>
      </c>
      <c r="CD30" s="8">
        <v>7548800</v>
      </c>
      <c r="CE30" s="8">
        <v>0</v>
      </c>
      <c r="CF30" s="8">
        <v>0</v>
      </c>
      <c r="CG30" s="8">
        <v>81227</v>
      </c>
      <c r="CH30" s="8">
        <v>400274</v>
      </c>
      <c r="CI30" s="8">
        <v>481501</v>
      </c>
      <c r="CJ30" s="8">
        <v>8030301</v>
      </c>
      <c r="CK30" s="11">
        <v>46357</v>
      </c>
      <c r="CL30" s="11">
        <v>72816</v>
      </c>
      <c r="CM30" s="11">
        <v>548329</v>
      </c>
      <c r="CN30" s="11">
        <v>58</v>
      </c>
      <c r="CO30" s="11">
        <v>41</v>
      </c>
      <c r="CP30" s="11">
        <v>1351</v>
      </c>
      <c r="CQ30" s="11">
        <v>2703</v>
      </c>
      <c r="CR30" s="11">
        <v>1785</v>
      </c>
      <c r="CS30" s="4">
        <v>24565</v>
      </c>
      <c r="CT30" s="4">
        <v>6587</v>
      </c>
      <c r="CU30" s="4">
        <v>3446</v>
      </c>
      <c r="CV30" s="4">
        <v>58796</v>
      </c>
      <c r="CW30" s="4">
        <v>4670</v>
      </c>
      <c r="CX30" s="5">
        <v>114</v>
      </c>
      <c r="CY30" s="4">
        <v>15000</v>
      </c>
      <c r="CZ30" s="5">
        <v>146</v>
      </c>
      <c r="DA30" s="4">
        <v>19930</v>
      </c>
      <c r="DB30" s="5">
        <v>27</v>
      </c>
      <c r="DC30" s="5">
        <v>50</v>
      </c>
      <c r="DD30" s="5">
        <v>77</v>
      </c>
      <c r="DE30" s="4">
        <v>117221</v>
      </c>
      <c r="DF30" s="4">
        <v>35271</v>
      </c>
      <c r="DG30" s="4">
        <v>152492</v>
      </c>
      <c r="DH30" s="4">
        <v>693684</v>
      </c>
      <c r="DI30" s="4">
        <v>135537</v>
      </c>
      <c r="DJ30" s="4">
        <v>16138</v>
      </c>
      <c r="DK30" s="4">
        <v>123859</v>
      </c>
      <c r="DL30" s="5">
        <v>130</v>
      </c>
      <c r="DM30" s="5">
        <v>151</v>
      </c>
      <c r="DN30" s="4">
        <v>828906</v>
      </c>
      <c r="DO30" s="4">
        <v>164899</v>
      </c>
      <c r="DP30" s="4">
        <v>993805</v>
      </c>
      <c r="DQ30" s="4">
        <v>536242</v>
      </c>
      <c r="DR30" s="4">
        <v>289885</v>
      </c>
      <c r="DS30" s="4">
        <v>826127</v>
      </c>
      <c r="DT30" s="4">
        <v>1365148</v>
      </c>
      <c r="DU30" s="4">
        <v>454784</v>
      </c>
      <c r="DV30" s="12">
        <v>1819932</v>
      </c>
      <c r="DW30" s="4">
        <v>93480</v>
      </c>
      <c r="DX30" s="4">
        <v>41674</v>
      </c>
      <c r="DY30" s="1">
        <v>0</v>
      </c>
      <c r="DZ30" s="4">
        <v>4302</v>
      </c>
      <c r="EA30" s="12">
        <v>139456</v>
      </c>
      <c r="EB30" s="4">
        <v>1959388</v>
      </c>
      <c r="EC30" s="12">
        <v>145528</v>
      </c>
      <c r="ED30" s="4">
        <f t="shared" si="1"/>
        <v>284984</v>
      </c>
      <c r="EE30" s="12">
        <f t="shared" si="2"/>
        <v>2104916</v>
      </c>
      <c r="EF30" s="13">
        <v>970</v>
      </c>
      <c r="EG30" s="12">
        <v>1142</v>
      </c>
      <c r="EH30" s="5">
        <v>0</v>
      </c>
      <c r="EI30" s="4">
        <v>1441</v>
      </c>
      <c r="EJ30" s="4">
        <v>1441</v>
      </c>
      <c r="EK30" s="5">
        <v>0</v>
      </c>
      <c r="EL30" s="5">
        <v>583</v>
      </c>
      <c r="EM30" s="5">
        <v>583</v>
      </c>
      <c r="EN30" s="5">
        <f t="shared" si="3"/>
        <v>2024</v>
      </c>
      <c r="EO30" s="5">
        <v>0</v>
      </c>
      <c r="EP30" s="5">
        <v>282</v>
      </c>
      <c r="EQ30" s="5">
        <v>282</v>
      </c>
      <c r="ER30" s="5">
        <v>432</v>
      </c>
      <c r="ES30" s="5">
        <v>847</v>
      </c>
      <c r="ET30" s="4">
        <v>1279</v>
      </c>
      <c r="EU30" s="5">
        <v>0</v>
      </c>
      <c r="EV30" s="5">
        <v>82</v>
      </c>
      <c r="EW30" s="5">
        <v>82</v>
      </c>
      <c r="EX30" s="5">
        <v>432</v>
      </c>
      <c r="EY30" s="4">
        <v>3235</v>
      </c>
      <c r="EZ30" s="4">
        <v>3667</v>
      </c>
      <c r="FA30" s="5">
        <v>0</v>
      </c>
      <c r="FB30" s="5">
        <v>0</v>
      </c>
      <c r="FC30" s="5">
        <f t="shared" si="4"/>
        <v>0</v>
      </c>
      <c r="FD30" s="5">
        <v>0</v>
      </c>
      <c r="FE30" s="5">
        <v>630</v>
      </c>
      <c r="FF30" s="5">
        <v>0</v>
      </c>
      <c r="FG30" s="5">
        <v>630</v>
      </c>
      <c r="FH30" s="4">
        <v>35049</v>
      </c>
      <c r="FI30" s="4">
        <v>44131</v>
      </c>
      <c r="FJ30" s="4">
        <f t="shared" si="5"/>
        <v>79180</v>
      </c>
      <c r="FK30" s="4">
        <v>12832</v>
      </c>
      <c r="FL30" s="4">
        <v>8198</v>
      </c>
      <c r="FM30" s="4">
        <v>3328</v>
      </c>
      <c r="FN30" s="4">
        <v>103538</v>
      </c>
      <c r="FO30" s="4">
        <v>35049</v>
      </c>
      <c r="FP30" s="4">
        <v>44131</v>
      </c>
      <c r="FQ30" s="4">
        <f t="shared" si="6"/>
        <v>79180</v>
      </c>
      <c r="FR30" s="4">
        <v>12832</v>
      </c>
      <c r="FS30" s="4">
        <v>8828</v>
      </c>
      <c r="FT30" s="4">
        <v>3328</v>
      </c>
      <c r="FU30" s="4">
        <v>104168</v>
      </c>
      <c r="FV30" s="5">
        <v>835</v>
      </c>
      <c r="FW30" s="4">
        <v>1231</v>
      </c>
      <c r="FX30" s="4">
        <v>2730</v>
      </c>
    </row>
    <row r="31" spans="1:180" ht="12.75" x14ac:dyDescent="0.2">
      <c r="A31" s="1" t="s">
        <v>308</v>
      </c>
      <c r="B31" s="1" t="s">
        <v>309</v>
      </c>
      <c r="C31" s="2" t="s">
        <v>310</v>
      </c>
      <c r="D31" s="1" t="s">
        <v>311</v>
      </c>
      <c r="E31" s="3">
        <v>33062</v>
      </c>
      <c r="F31" s="1" t="s">
        <v>312</v>
      </c>
      <c r="G31" s="4">
        <v>6930</v>
      </c>
      <c r="H31" s="5">
        <v>1</v>
      </c>
      <c r="I31" s="5">
        <v>2</v>
      </c>
      <c r="J31" s="5">
        <v>1</v>
      </c>
      <c r="K31" s="4">
        <v>1036</v>
      </c>
      <c r="L31" s="4">
        <v>5652</v>
      </c>
      <c r="M31" s="6">
        <v>7</v>
      </c>
      <c r="N31" s="6">
        <v>11</v>
      </c>
      <c r="O31" s="2" t="s">
        <v>176</v>
      </c>
      <c r="P31" s="7">
        <v>1</v>
      </c>
      <c r="Q31" s="7">
        <v>10</v>
      </c>
      <c r="R31" s="5">
        <v>3</v>
      </c>
      <c r="S31" s="5">
        <v>0</v>
      </c>
      <c r="T31" s="5">
        <v>2.81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2.81</v>
      </c>
      <c r="AE31" s="5">
        <v>9</v>
      </c>
      <c r="AF31" s="5">
        <v>3</v>
      </c>
      <c r="AG31" s="5">
        <v>9.98</v>
      </c>
      <c r="AH31" s="5">
        <v>12</v>
      </c>
      <c r="AI31" s="5">
        <v>3</v>
      </c>
      <c r="AJ31" s="7">
        <v>12.79</v>
      </c>
      <c r="AK31" s="8">
        <v>33000</v>
      </c>
      <c r="AL31" s="8">
        <v>51000</v>
      </c>
      <c r="AM31" s="8">
        <v>0</v>
      </c>
      <c r="AN31" s="8">
        <v>660947</v>
      </c>
      <c r="AO31" s="8">
        <v>0</v>
      </c>
      <c r="AP31" s="8">
        <v>1425</v>
      </c>
      <c r="AQ31" s="8">
        <v>0</v>
      </c>
      <c r="AR31" s="8">
        <v>662372</v>
      </c>
      <c r="AS31" s="8">
        <v>0</v>
      </c>
      <c r="AT31" s="8">
        <v>75000</v>
      </c>
      <c r="AU31" s="8">
        <v>0</v>
      </c>
      <c r="AV31" s="8">
        <v>75000</v>
      </c>
      <c r="AW31" s="8">
        <v>20063</v>
      </c>
      <c r="AX31" s="8">
        <v>0</v>
      </c>
      <c r="AY31" s="8">
        <v>20063</v>
      </c>
      <c r="AZ31" s="8">
        <v>0</v>
      </c>
      <c r="BA31" s="8">
        <v>0</v>
      </c>
      <c r="BB31" s="8">
        <v>0</v>
      </c>
      <c r="BC31" s="8">
        <v>95063</v>
      </c>
      <c r="BD31" s="8">
        <v>0</v>
      </c>
      <c r="BE31" s="8">
        <v>4244</v>
      </c>
      <c r="BF31" s="8">
        <v>0</v>
      </c>
      <c r="BG31" s="8">
        <v>0</v>
      </c>
      <c r="BH31" s="8">
        <v>0</v>
      </c>
      <c r="BI31" s="8">
        <v>4244</v>
      </c>
      <c r="BJ31" s="8">
        <v>0</v>
      </c>
      <c r="BK31" s="8">
        <v>34962</v>
      </c>
      <c r="BL31" s="8">
        <v>0</v>
      </c>
      <c r="BM31" s="8">
        <v>796641</v>
      </c>
      <c r="BN31" s="9">
        <v>0</v>
      </c>
      <c r="BO31" s="8">
        <v>796641</v>
      </c>
      <c r="BP31" s="8">
        <v>362500</v>
      </c>
      <c r="BQ31" s="8">
        <v>153611</v>
      </c>
      <c r="BR31" s="8">
        <v>516111</v>
      </c>
      <c r="BS31" s="8">
        <v>46079</v>
      </c>
      <c r="BT31" s="8">
        <v>11031</v>
      </c>
      <c r="BU31" s="8">
        <v>7943</v>
      </c>
      <c r="BV31" s="8">
        <v>0</v>
      </c>
      <c r="BW31" s="10">
        <f t="shared" si="0"/>
        <v>7943</v>
      </c>
      <c r="BX31" s="8">
        <v>65053</v>
      </c>
      <c r="BY31" s="8">
        <v>0</v>
      </c>
      <c r="BZ31" s="8">
        <v>20894</v>
      </c>
      <c r="CA31" s="8">
        <v>20034</v>
      </c>
      <c r="CB31" s="8">
        <v>54328</v>
      </c>
      <c r="CC31" s="8">
        <v>95256</v>
      </c>
      <c r="CD31" s="8">
        <v>676420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676420</v>
      </c>
      <c r="CK31" s="11">
        <v>5633</v>
      </c>
      <c r="CL31" s="11">
        <v>5063</v>
      </c>
      <c r="CM31" s="11">
        <v>82789</v>
      </c>
      <c r="CN31" s="11">
        <v>0</v>
      </c>
      <c r="CO31" s="11">
        <v>0</v>
      </c>
      <c r="CP31" s="11">
        <v>140</v>
      </c>
      <c r="CQ31" s="11">
        <v>97</v>
      </c>
      <c r="CR31" s="11">
        <v>194</v>
      </c>
      <c r="CS31" s="4">
        <v>1373</v>
      </c>
      <c r="CT31" s="5">
        <v>210</v>
      </c>
      <c r="CU31" s="5">
        <v>21</v>
      </c>
      <c r="CV31" s="4">
        <v>1789</v>
      </c>
      <c r="CW31" s="4">
        <v>8262</v>
      </c>
      <c r="CX31" s="5">
        <v>0</v>
      </c>
      <c r="CY31" s="4">
        <v>4405</v>
      </c>
      <c r="CZ31" s="5">
        <v>67</v>
      </c>
      <c r="DA31" s="4">
        <v>12734</v>
      </c>
      <c r="DB31" s="5">
        <v>4</v>
      </c>
      <c r="DC31" s="5">
        <v>50</v>
      </c>
      <c r="DD31" s="5">
        <v>54</v>
      </c>
      <c r="DE31" s="4">
        <v>15315</v>
      </c>
      <c r="DF31" s="4">
        <v>7598</v>
      </c>
      <c r="DG31" s="4">
        <v>22913</v>
      </c>
      <c r="DH31" s="4">
        <v>57409</v>
      </c>
      <c r="DI31" s="4">
        <v>5022</v>
      </c>
      <c r="DJ31" s="4">
        <v>9659</v>
      </c>
      <c r="DK31" s="4">
        <v>33994</v>
      </c>
      <c r="DL31" s="5">
        <v>31</v>
      </c>
      <c r="DM31" s="5">
        <v>21</v>
      </c>
      <c r="DN31" s="4">
        <v>17714</v>
      </c>
      <c r="DO31" s="4">
        <v>1781</v>
      </c>
      <c r="DP31" s="4">
        <v>19495</v>
      </c>
      <c r="DQ31" s="4">
        <v>28021</v>
      </c>
      <c r="DR31" s="4">
        <v>5474</v>
      </c>
      <c r="DS31" s="4">
        <v>33495</v>
      </c>
      <c r="DT31" s="4">
        <v>45735</v>
      </c>
      <c r="DU31" s="4">
        <v>7255</v>
      </c>
      <c r="DV31" s="12">
        <v>52990</v>
      </c>
      <c r="DW31" s="5">
        <v>930</v>
      </c>
      <c r="DX31" s="5">
        <v>456</v>
      </c>
      <c r="DY31" s="5">
        <v>0</v>
      </c>
      <c r="DZ31" s="5">
        <v>97</v>
      </c>
      <c r="EA31" s="12">
        <v>1483</v>
      </c>
      <c r="EB31" s="4">
        <v>54473</v>
      </c>
      <c r="EC31" s="13">
        <v>1209</v>
      </c>
      <c r="ED31" s="4">
        <f t="shared" si="1"/>
        <v>2692</v>
      </c>
      <c r="EE31" s="12">
        <f t="shared" si="2"/>
        <v>55682</v>
      </c>
      <c r="EF31" s="13">
        <v>355</v>
      </c>
      <c r="EG31" s="13">
        <v>370</v>
      </c>
      <c r="EH31" s="5">
        <v>0</v>
      </c>
      <c r="EI31" s="5">
        <v>204</v>
      </c>
      <c r="EJ31" s="5">
        <v>204</v>
      </c>
      <c r="EK31" s="5">
        <v>0</v>
      </c>
      <c r="EL31" s="5">
        <v>25</v>
      </c>
      <c r="EM31" s="5">
        <v>25</v>
      </c>
      <c r="EN31" s="5">
        <f t="shared" si="3"/>
        <v>229</v>
      </c>
      <c r="EO31" s="5">
        <v>0</v>
      </c>
      <c r="EP31" s="5">
        <v>16</v>
      </c>
      <c r="EQ31" s="5">
        <v>16</v>
      </c>
      <c r="ER31" s="5">
        <v>28</v>
      </c>
      <c r="ES31" s="5">
        <v>2</v>
      </c>
      <c r="ET31" s="5">
        <v>30</v>
      </c>
      <c r="EU31" s="5">
        <v>0</v>
      </c>
      <c r="EV31" s="5">
        <v>2</v>
      </c>
      <c r="EW31" s="5">
        <v>2</v>
      </c>
      <c r="EX31" s="5">
        <v>28</v>
      </c>
      <c r="EY31" s="5">
        <v>249</v>
      </c>
      <c r="EZ31" s="5">
        <v>277</v>
      </c>
      <c r="FA31" s="5">
        <v>0</v>
      </c>
      <c r="FB31" s="5">
        <v>0</v>
      </c>
      <c r="FC31" s="5">
        <f t="shared" si="4"/>
        <v>0</v>
      </c>
      <c r="FD31" s="5">
        <v>0</v>
      </c>
      <c r="FE31" s="5">
        <v>24</v>
      </c>
      <c r="FF31" s="5">
        <v>0</v>
      </c>
      <c r="FG31" s="5">
        <v>24</v>
      </c>
      <c r="FH31" s="4">
        <v>4951</v>
      </c>
      <c r="FI31" s="5">
        <v>369</v>
      </c>
      <c r="FJ31" s="4">
        <f t="shared" si="5"/>
        <v>5320</v>
      </c>
      <c r="FK31" s="5">
        <v>59</v>
      </c>
      <c r="FL31" s="5">
        <v>28</v>
      </c>
      <c r="FM31" s="5">
        <v>6</v>
      </c>
      <c r="FN31" s="4">
        <v>5413</v>
      </c>
      <c r="FO31" s="4">
        <v>4951</v>
      </c>
      <c r="FP31" s="5">
        <v>369</v>
      </c>
      <c r="FQ31" s="4">
        <f t="shared" si="6"/>
        <v>5320</v>
      </c>
      <c r="FR31" s="5">
        <v>59</v>
      </c>
      <c r="FS31" s="5">
        <v>52</v>
      </c>
      <c r="FT31" s="5">
        <v>6</v>
      </c>
      <c r="FU31" s="4">
        <v>5437</v>
      </c>
      <c r="FV31" s="5">
        <v>253</v>
      </c>
      <c r="FW31" s="5">
        <v>36</v>
      </c>
      <c r="FX31" s="5">
        <v>206</v>
      </c>
    </row>
    <row r="32" spans="1:180" ht="12.75" x14ac:dyDescent="0.2">
      <c r="A32" s="1" t="s">
        <v>313</v>
      </c>
      <c r="B32" s="1" t="s">
        <v>314</v>
      </c>
      <c r="C32" s="2" t="s">
        <v>315</v>
      </c>
      <c r="D32" s="1" t="s">
        <v>316</v>
      </c>
      <c r="E32" s="3">
        <v>28819</v>
      </c>
      <c r="F32" s="1" t="s">
        <v>317</v>
      </c>
      <c r="G32" s="4">
        <v>13000</v>
      </c>
      <c r="H32" s="5">
        <v>1</v>
      </c>
      <c r="I32" s="5">
        <v>0</v>
      </c>
      <c r="J32" s="5">
        <v>1</v>
      </c>
      <c r="K32" s="4">
        <v>572</v>
      </c>
      <c r="L32" s="4">
        <v>2802</v>
      </c>
      <c r="M32" s="6">
        <v>9</v>
      </c>
      <c r="N32" s="6">
        <v>7</v>
      </c>
      <c r="O32" s="2" t="s">
        <v>176</v>
      </c>
      <c r="P32" s="7">
        <v>1</v>
      </c>
      <c r="Q32" s="7">
        <v>165</v>
      </c>
      <c r="R32" s="5">
        <v>1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2</v>
      </c>
      <c r="AE32" s="5">
        <v>4</v>
      </c>
      <c r="AF32" s="5">
        <v>0</v>
      </c>
      <c r="AG32" s="5">
        <v>4</v>
      </c>
      <c r="AH32" s="5">
        <v>6</v>
      </c>
      <c r="AI32" s="5">
        <v>0</v>
      </c>
      <c r="AJ32" s="7">
        <v>6</v>
      </c>
      <c r="AK32" s="8">
        <v>0</v>
      </c>
      <c r="AL32" s="8">
        <v>49939</v>
      </c>
      <c r="AM32" s="8">
        <v>0</v>
      </c>
      <c r="AN32" s="8">
        <v>320200</v>
      </c>
      <c r="AO32" s="8">
        <v>0</v>
      </c>
      <c r="AP32" s="8">
        <v>0</v>
      </c>
      <c r="AQ32" s="8">
        <v>0</v>
      </c>
      <c r="AR32" s="8">
        <v>320200</v>
      </c>
      <c r="AS32" s="8">
        <v>0</v>
      </c>
      <c r="AT32" s="8">
        <v>75000</v>
      </c>
      <c r="AU32" s="8">
        <v>0</v>
      </c>
      <c r="AV32" s="8">
        <v>75000</v>
      </c>
      <c r="AW32" s="8">
        <v>36957</v>
      </c>
      <c r="AX32" s="8">
        <v>0</v>
      </c>
      <c r="AY32" s="8">
        <v>36957</v>
      </c>
      <c r="AZ32" s="8">
        <v>0</v>
      </c>
      <c r="BA32" s="8">
        <v>0</v>
      </c>
      <c r="BB32" s="8">
        <v>0</v>
      </c>
      <c r="BC32" s="8">
        <v>111957</v>
      </c>
      <c r="BD32" s="8">
        <v>0</v>
      </c>
      <c r="BE32" s="8">
        <v>1314</v>
      </c>
      <c r="BF32" s="8">
        <v>0</v>
      </c>
      <c r="BG32" s="8">
        <v>0</v>
      </c>
      <c r="BH32" s="8">
        <v>0</v>
      </c>
      <c r="BI32" s="8">
        <v>1314</v>
      </c>
      <c r="BJ32" s="8">
        <v>0</v>
      </c>
      <c r="BK32" s="8">
        <v>10000</v>
      </c>
      <c r="BL32" s="8">
        <v>0</v>
      </c>
      <c r="BM32" s="8">
        <v>443471</v>
      </c>
      <c r="BN32" s="9">
        <v>0</v>
      </c>
      <c r="BO32" s="8">
        <v>443471</v>
      </c>
      <c r="BP32" s="8">
        <v>195026</v>
      </c>
      <c r="BQ32" s="8">
        <v>82207</v>
      </c>
      <c r="BR32" s="8">
        <v>277233</v>
      </c>
      <c r="BS32" s="8">
        <v>26643</v>
      </c>
      <c r="BT32" s="8">
        <v>5500</v>
      </c>
      <c r="BU32" s="8">
        <v>10260</v>
      </c>
      <c r="BV32" s="8">
        <v>2117</v>
      </c>
      <c r="BW32" s="10">
        <f t="shared" si="0"/>
        <v>12377</v>
      </c>
      <c r="BX32" s="8">
        <v>44520</v>
      </c>
      <c r="BY32" s="8">
        <v>0</v>
      </c>
      <c r="BZ32" s="8">
        <v>59096</v>
      </c>
      <c r="CA32" s="8">
        <v>53247</v>
      </c>
      <c r="CB32" s="8">
        <v>10288</v>
      </c>
      <c r="CC32" s="8">
        <v>122631</v>
      </c>
      <c r="CD32" s="8">
        <v>444384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444384</v>
      </c>
      <c r="CK32" s="11">
        <v>3582</v>
      </c>
      <c r="CL32" s="11">
        <v>984</v>
      </c>
      <c r="CM32" s="11">
        <v>46324</v>
      </c>
      <c r="CN32" s="11">
        <v>2</v>
      </c>
      <c r="CO32" s="11">
        <v>1</v>
      </c>
      <c r="CP32" s="11">
        <v>50</v>
      </c>
      <c r="CQ32" s="11">
        <v>67</v>
      </c>
      <c r="CR32" s="11">
        <v>0</v>
      </c>
      <c r="CS32" s="5">
        <v>980</v>
      </c>
      <c r="CT32" s="5">
        <v>554</v>
      </c>
      <c r="CU32" s="5">
        <v>0</v>
      </c>
      <c r="CV32" s="4">
        <v>2444</v>
      </c>
      <c r="CW32" s="4">
        <v>1496</v>
      </c>
      <c r="CX32" s="5">
        <v>0</v>
      </c>
      <c r="CY32" s="4">
        <v>4140</v>
      </c>
      <c r="CZ32" s="5">
        <v>0</v>
      </c>
      <c r="DA32" s="4">
        <v>5636</v>
      </c>
      <c r="DB32" s="5">
        <v>3</v>
      </c>
      <c r="DC32" s="5">
        <v>50</v>
      </c>
      <c r="DD32" s="5">
        <v>53</v>
      </c>
      <c r="DE32" s="4">
        <v>10157</v>
      </c>
      <c r="DF32" s="4">
        <v>2054</v>
      </c>
      <c r="DG32" s="4">
        <v>12211</v>
      </c>
      <c r="DH32" s="4">
        <v>45625</v>
      </c>
      <c r="DI32" s="4">
        <v>17845</v>
      </c>
      <c r="DJ32" s="4">
        <v>5196</v>
      </c>
      <c r="DK32" s="4">
        <v>13991</v>
      </c>
      <c r="DL32" s="5">
        <v>22</v>
      </c>
      <c r="DM32" s="5">
        <v>14</v>
      </c>
      <c r="DN32" s="4">
        <v>7463</v>
      </c>
      <c r="DO32" s="4">
        <v>2701</v>
      </c>
      <c r="DP32" s="4">
        <v>10164</v>
      </c>
      <c r="DQ32" s="4">
        <v>15939</v>
      </c>
      <c r="DR32" s="4">
        <v>11606</v>
      </c>
      <c r="DS32" s="4">
        <v>27545</v>
      </c>
      <c r="DT32" s="4">
        <v>23402</v>
      </c>
      <c r="DU32" s="4">
        <v>14307</v>
      </c>
      <c r="DV32" s="12">
        <v>37709</v>
      </c>
      <c r="DW32" s="5">
        <v>385</v>
      </c>
      <c r="DX32" s="5">
        <v>316</v>
      </c>
      <c r="DY32" s="5">
        <v>0</v>
      </c>
      <c r="DZ32" s="5">
        <v>0</v>
      </c>
      <c r="EA32" s="13">
        <v>701</v>
      </c>
      <c r="EB32" s="4">
        <v>38410</v>
      </c>
      <c r="EC32" s="12">
        <v>1520</v>
      </c>
      <c r="ED32" s="4">
        <f t="shared" si="1"/>
        <v>2221</v>
      </c>
      <c r="EE32" s="12">
        <f t="shared" si="2"/>
        <v>39930</v>
      </c>
      <c r="EF32" s="13">
        <v>461</v>
      </c>
      <c r="EG32" s="13">
        <v>729</v>
      </c>
      <c r="EH32" s="5">
        <v>0</v>
      </c>
      <c r="EI32" s="5">
        <v>108</v>
      </c>
      <c r="EJ32" s="5">
        <v>108</v>
      </c>
      <c r="EK32" s="5">
        <v>0</v>
      </c>
      <c r="EL32" s="5">
        <v>10</v>
      </c>
      <c r="EM32" s="5">
        <v>10</v>
      </c>
      <c r="EN32" s="5">
        <f t="shared" si="3"/>
        <v>118</v>
      </c>
      <c r="EO32" s="5">
        <v>0</v>
      </c>
      <c r="EP32" s="5">
        <v>4</v>
      </c>
      <c r="EQ32" s="5">
        <v>4</v>
      </c>
      <c r="ER32" s="5">
        <v>13</v>
      </c>
      <c r="ES32" s="5">
        <v>23</v>
      </c>
      <c r="ET32" s="5">
        <v>36</v>
      </c>
      <c r="EU32" s="5">
        <v>0</v>
      </c>
      <c r="EV32" s="5">
        <v>26</v>
      </c>
      <c r="EW32" s="5">
        <v>26</v>
      </c>
      <c r="EX32" s="5">
        <v>13</v>
      </c>
      <c r="EY32" s="5">
        <v>171</v>
      </c>
      <c r="EZ32" s="5">
        <v>184</v>
      </c>
      <c r="FA32" s="5">
        <v>0</v>
      </c>
      <c r="FB32" s="5">
        <v>0</v>
      </c>
      <c r="FC32" s="5">
        <f t="shared" si="4"/>
        <v>0</v>
      </c>
      <c r="FD32" s="5">
        <v>0</v>
      </c>
      <c r="FE32" s="5">
        <v>61</v>
      </c>
      <c r="FF32" s="5">
        <v>0</v>
      </c>
      <c r="FG32" s="5">
        <v>61</v>
      </c>
      <c r="FH32" s="4">
        <v>2574</v>
      </c>
      <c r="FI32" s="5">
        <v>240</v>
      </c>
      <c r="FJ32" s="4">
        <f t="shared" si="5"/>
        <v>2814</v>
      </c>
      <c r="FK32" s="5">
        <v>67</v>
      </c>
      <c r="FL32" s="5">
        <v>582</v>
      </c>
      <c r="FM32" s="4">
        <v>3143</v>
      </c>
      <c r="FN32" s="4">
        <v>6606</v>
      </c>
      <c r="FO32" s="4">
        <v>2574</v>
      </c>
      <c r="FP32" s="5">
        <v>240</v>
      </c>
      <c r="FQ32" s="4">
        <f t="shared" si="6"/>
        <v>2814</v>
      </c>
      <c r="FR32" s="5">
        <v>67</v>
      </c>
      <c r="FS32" s="5">
        <v>643</v>
      </c>
      <c r="FT32" s="4">
        <v>3143</v>
      </c>
      <c r="FU32" s="4">
        <v>6667</v>
      </c>
      <c r="FV32" s="5">
        <v>130</v>
      </c>
      <c r="FW32" s="5">
        <v>6</v>
      </c>
      <c r="FX32" s="5">
        <v>166</v>
      </c>
    </row>
    <row r="33" spans="1:180" ht="12.75" x14ac:dyDescent="0.2">
      <c r="A33" s="1" t="s">
        <v>318</v>
      </c>
      <c r="B33" s="1" t="s">
        <v>319</v>
      </c>
      <c r="C33" s="2" t="s">
        <v>320</v>
      </c>
      <c r="D33" s="1" t="s">
        <v>321</v>
      </c>
      <c r="E33" s="3">
        <v>10233</v>
      </c>
      <c r="F33" s="1" t="s">
        <v>322</v>
      </c>
      <c r="G33" s="4">
        <v>8400</v>
      </c>
      <c r="H33" s="5">
        <v>1</v>
      </c>
      <c r="I33" s="5">
        <v>0</v>
      </c>
      <c r="J33" s="5">
        <v>0</v>
      </c>
      <c r="K33" s="4">
        <v>780</v>
      </c>
      <c r="L33" s="4">
        <v>2288</v>
      </c>
      <c r="M33" s="6">
        <v>7</v>
      </c>
      <c r="N33" s="6">
        <v>4</v>
      </c>
      <c r="O33" s="2" t="s">
        <v>176</v>
      </c>
      <c r="P33" s="7">
        <v>1</v>
      </c>
      <c r="Q33" s="7">
        <v>170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1</v>
      </c>
      <c r="AE33" s="5">
        <v>1</v>
      </c>
      <c r="AF33" s="5">
        <v>3</v>
      </c>
      <c r="AG33" s="5">
        <v>2</v>
      </c>
      <c r="AH33" s="5">
        <v>2</v>
      </c>
      <c r="AI33" s="5">
        <v>3</v>
      </c>
      <c r="AJ33" s="7">
        <v>3</v>
      </c>
      <c r="AK33" s="8">
        <v>30381</v>
      </c>
      <c r="AL33" s="8">
        <v>46502</v>
      </c>
      <c r="AM33" s="8">
        <v>0</v>
      </c>
      <c r="AN33" s="8">
        <v>118186</v>
      </c>
      <c r="AO33" s="8">
        <v>0</v>
      </c>
      <c r="AP33" s="8">
        <v>0</v>
      </c>
      <c r="AQ33" s="8">
        <v>0</v>
      </c>
      <c r="AR33" s="8">
        <v>118186</v>
      </c>
      <c r="AS33" s="8">
        <v>0</v>
      </c>
      <c r="AT33" s="8">
        <v>75000</v>
      </c>
      <c r="AU33" s="8">
        <v>0</v>
      </c>
      <c r="AV33" s="8">
        <v>75000</v>
      </c>
      <c r="AW33" s="8">
        <v>33944</v>
      </c>
      <c r="AX33" s="8">
        <v>0</v>
      </c>
      <c r="AY33" s="8">
        <v>33944</v>
      </c>
      <c r="AZ33" s="8">
        <v>0</v>
      </c>
      <c r="BA33" s="8">
        <v>0</v>
      </c>
      <c r="BB33" s="8">
        <v>0</v>
      </c>
      <c r="BC33" s="8">
        <v>108944</v>
      </c>
      <c r="BD33" s="8">
        <v>0</v>
      </c>
      <c r="BE33" s="8">
        <v>680</v>
      </c>
      <c r="BF33" s="8">
        <v>0</v>
      </c>
      <c r="BG33" s="8">
        <v>0</v>
      </c>
      <c r="BH33" s="8">
        <v>0</v>
      </c>
      <c r="BI33" s="8">
        <v>680</v>
      </c>
      <c r="BJ33" s="8">
        <v>0</v>
      </c>
      <c r="BK33" s="8">
        <v>20957</v>
      </c>
      <c r="BL33" s="8">
        <v>0</v>
      </c>
      <c r="BM33" s="8">
        <v>248767</v>
      </c>
      <c r="BN33" s="9">
        <v>0</v>
      </c>
      <c r="BO33" s="8">
        <v>248767</v>
      </c>
      <c r="BP33" s="8">
        <v>87186</v>
      </c>
      <c r="BQ33" s="8">
        <v>35953</v>
      </c>
      <c r="BR33" s="8">
        <v>123139</v>
      </c>
      <c r="BS33" s="8">
        <v>33116</v>
      </c>
      <c r="BT33" s="8">
        <v>3000</v>
      </c>
      <c r="BU33" s="8">
        <v>7901</v>
      </c>
      <c r="BV33" s="8">
        <v>0</v>
      </c>
      <c r="BW33" s="10">
        <f t="shared" si="0"/>
        <v>7901</v>
      </c>
      <c r="BX33" s="8">
        <v>44017</v>
      </c>
      <c r="BY33" s="8">
        <v>0</v>
      </c>
      <c r="BZ33" s="8">
        <v>28499</v>
      </c>
      <c r="CA33" s="8">
        <v>11927</v>
      </c>
      <c r="CB33" s="8">
        <v>20880</v>
      </c>
      <c r="CC33" s="8">
        <v>61306</v>
      </c>
      <c r="CD33" s="8">
        <v>228462</v>
      </c>
      <c r="CE33" s="8">
        <v>0</v>
      </c>
      <c r="CF33" s="8">
        <v>0</v>
      </c>
      <c r="CG33" s="8">
        <v>0</v>
      </c>
      <c r="CH33" s="8">
        <v>6642</v>
      </c>
      <c r="CI33" s="8">
        <v>6642</v>
      </c>
      <c r="CJ33" s="8">
        <v>235104</v>
      </c>
      <c r="CK33" s="11">
        <v>2097</v>
      </c>
      <c r="CL33" s="11">
        <v>1738</v>
      </c>
      <c r="CM33" s="11">
        <v>41918</v>
      </c>
      <c r="CN33" s="11">
        <v>1</v>
      </c>
      <c r="CO33" s="11">
        <v>0</v>
      </c>
      <c r="CP33" s="11">
        <v>37</v>
      </c>
      <c r="CQ33" s="11">
        <v>143</v>
      </c>
      <c r="CR33" s="11">
        <v>25</v>
      </c>
      <c r="CS33" s="4">
        <v>1724</v>
      </c>
      <c r="CT33" s="5">
        <v>719</v>
      </c>
      <c r="CU33" s="5">
        <v>398</v>
      </c>
      <c r="CV33" s="4">
        <v>4596</v>
      </c>
      <c r="CW33" s="4">
        <v>2688</v>
      </c>
      <c r="CX33" s="5">
        <v>0</v>
      </c>
      <c r="CY33" s="4">
        <v>29121</v>
      </c>
      <c r="CZ33" s="5">
        <v>0</v>
      </c>
      <c r="DA33" s="4">
        <v>31809</v>
      </c>
      <c r="DB33" s="5">
        <v>0</v>
      </c>
      <c r="DC33" s="5">
        <v>50</v>
      </c>
      <c r="DD33" s="5">
        <v>50</v>
      </c>
      <c r="DE33" s="4">
        <v>1112</v>
      </c>
      <c r="DF33" s="5">
        <v>225</v>
      </c>
      <c r="DG33" s="4">
        <v>1337</v>
      </c>
      <c r="DH33" s="4">
        <v>39995</v>
      </c>
      <c r="DI33" s="4">
        <v>2301</v>
      </c>
      <c r="DJ33" s="4">
        <v>4524</v>
      </c>
      <c r="DK33" s="4">
        <v>5428</v>
      </c>
      <c r="DL33" s="5">
        <v>14</v>
      </c>
      <c r="DM33" s="5">
        <v>6</v>
      </c>
      <c r="DN33" s="4">
        <v>2273</v>
      </c>
      <c r="DO33" s="4">
        <v>1688</v>
      </c>
      <c r="DP33" s="4">
        <v>3961</v>
      </c>
      <c r="DQ33" s="4">
        <v>18300</v>
      </c>
      <c r="DR33" s="4">
        <v>16330</v>
      </c>
      <c r="DS33" s="4">
        <v>34630</v>
      </c>
      <c r="DT33" s="4">
        <v>20573</v>
      </c>
      <c r="DU33" s="4">
        <v>18018</v>
      </c>
      <c r="DV33" s="12">
        <v>38591</v>
      </c>
      <c r="DW33" s="4">
        <v>4141</v>
      </c>
      <c r="DX33" s="5">
        <v>747</v>
      </c>
      <c r="DY33" s="5">
        <v>0</v>
      </c>
      <c r="DZ33" s="5">
        <v>0</v>
      </c>
      <c r="EA33" s="12">
        <v>4888</v>
      </c>
      <c r="EB33" s="4">
        <v>43479</v>
      </c>
      <c r="EC33" s="13">
        <v>104</v>
      </c>
      <c r="ED33" s="4">
        <f t="shared" si="1"/>
        <v>4992</v>
      </c>
      <c r="EE33" s="12">
        <f t="shared" si="2"/>
        <v>43583</v>
      </c>
      <c r="EF33" s="13">
        <v>7</v>
      </c>
      <c r="EG33" s="13">
        <v>15</v>
      </c>
      <c r="EH33" s="5">
        <v>0</v>
      </c>
      <c r="EI33" s="5">
        <v>60</v>
      </c>
      <c r="EJ33" s="5">
        <v>60</v>
      </c>
      <c r="EK33" s="5">
        <v>0</v>
      </c>
      <c r="EL33" s="5">
        <v>9</v>
      </c>
      <c r="EM33" s="5">
        <v>9</v>
      </c>
      <c r="EN33" s="5">
        <f t="shared" si="3"/>
        <v>69</v>
      </c>
      <c r="EO33" s="5">
        <v>0</v>
      </c>
      <c r="EP33" s="5">
        <v>2</v>
      </c>
      <c r="EQ33" s="5">
        <v>2</v>
      </c>
      <c r="ER33" s="5">
        <v>43</v>
      </c>
      <c r="ES33" s="5">
        <v>7</v>
      </c>
      <c r="ET33" s="5">
        <v>50</v>
      </c>
      <c r="EU33" s="5">
        <v>0</v>
      </c>
      <c r="EV33" s="5">
        <v>12</v>
      </c>
      <c r="EW33" s="5">
        <v>12</v>
      </c>
      <c r="EX33" s="5">
        <v>43</v>
      </c>
      <c r="EY33" s="5">
        <v>90</v>
      </c>
      <c r="EZ33" s="5">
        <v>133</v>
      </c>
      <c r="FA33" s="5">
        <v>0</v>
      </c>
      <c r="FB33" s="5">
        <v>0</v>
      </c>
      <c r="FC33" s="5">
        <f t="shared" si="4"/>
        <v>0</v>
      </c>
      <c r="FD33" s="5">
        <v>0</v>
      </c>
      <c r="FE33" s="5">
        <v>65</v>
      </c>
      <c r="FF33" s="5">
        <v>0</v>
      </c>
      <c r="FG33" s="5">
        <v>65</v>
      </c>
      <c r="FH33" s="5">
        <v>926</v>
      </c>
      <c r="FI33" s="5">
        <v>252</v>
      </c>
      <c r="FJ33" s="4">
        <f t="shared" si="5"/>
        <v>1178</v>
      </c>
      <c r="FK33" s="5">
        <v>31</v>
      </c>
      <c r="FL33" s="5">
        <v>222</v>
      </c>
      <c r="FM33" s="5">
        <v>458</v>
      </c>
      <c r="FN33" s="4">
        <v>1889</v>
      </c>
      <c r="FO33" s="5">
        <v>926</v>
      </c>
      <c r="FP33" s="5">
        <v>252</v>
      </c>
      <c r="FQ33" s="4">
        <f t="shared" si="6"/>
        <v>1178</v>
      </c>
      <c r="FR33" s="5">
        <v>31</v>
      </c>
      <c r="FS33" s="5">
        <v>287</v>
      </c>
      <c r="FT33" s="5">
        <v>458</v>
      </c>
      <c r="FU33" s="4">
        <v>1954</v>
      </c>
      <c r="FV33" s="5">
        <v>26</v>
      </c>
      <c r="FW33" s="5">
        <v>6</v>
      </c>
      <c r="FX33" s="5">
        <v>45</v>
      </c>
    </row>
    <row r="34" spans="1:180" ht="12.75" x14ac:dyDescent="0.2">
      <c r="A34" s="1" t="s">
        <v>323</v>
      </c>
      <c r="B34" s="1" t="s">
        <v>324</v>
      </c>
      <c r="C34" s="2" t="s">
        <v>325</v>
      </c>
      <c r="D34" s="1" t="s">
        <v>326</v>
      </c>
      <c r="E34" s="3">
        <v>37508</v>
      </c>
      <c r="F34" s="1" t="s">
        <v>327</v>
      </c>
      <c r="G34" s="4">
        <v>21214</v>
      </c>
      <c r="H34" s="5">
        <v>1</v>
      </c>
      <c r="I34" s="5">
        <v>1</v>
      </c>
      <c r="J34" s="5">
        <v>0</v>
      </c>
      <c r="K34" s="4">
        <v>754</v>
      </c>
      <c r="L34" s="4">
        <v>4914</v>
      </c>
      <c r="M34" s="6">
        <v>7</v>
      </c>
      <c r="N34" s="6">
        <v>5</v>
      </c>
      <c r="O34" s="2" t="s">
        <v>176</v>
      </c>
      <c r="P34" s="7">
        <v>1</v>
      </c>
      <c r="Q34" s="7">
        <v>117</v>
      </c>
      <c r="R34" s="5">
        <v>1</v>
      </c>
      <c r="S34" s="5">
        <v>1</v>
      </c>
      <c r="T34" s="5">
        <v>1.5</v>
      </c>
      <c r="U34" s="5">
        <v>0</v>
      </c>
      <c r="V34" s="5">
        <v>0</v>
      </c>
      <c r="W34" s="5">
        <v>0</v>
      </c>
      <c r="X34" s="5">
        <v>1</v>
      </c>
      <c r="Y34" s="5">
        <v>0</v>
      </c>
      <c r="Z34" s="5">
        <v>0.94</v>
      </c>
      <c r="AA34" s="5">
        <v>1</v>
      </c>
      <c r="AB34" s="5">
        <v>0</v>
      </c>
      <c r="AC34" s="5">
        <v>0.94</v>
      </c>
      <c r="AD34" s="5">
        <v>3.38</v>
      </c>
      <c r="AE34" s="5">
        <v>2</v>
      </c>
      <c r="AF34" s="5">
        <v>8</v>
      </c>
      <c r="AG34" s="5">
        <v>5.88</v>
      </c>
      <c r="AH34" s="5">
        <v>5</v>
      </c>
      <c r="AI34" s="5">
        <v>9</v>
      </c>
      <c r="AJ34" s="7">
        <v>9.26</v>
      </c>
      <c r="AK34" s="8">
        <v>28000</v>
      </c>
      <c r="AL34" s="8">
        <v>58014</v>
      </c>
      <c r="AM34" s="8">
        <v>0</v>
      </c>
      <c r="AN34" s="8">
        <v>400321</v>
      </c>
      <c r="AO34" s="8">
        <v>0</v>
      </c>
      <c r="AP34" s="8">
        <v>0</v>
      </c>
      <c r="AQ34" s="8">
        <v>0</v>
      </c>
      <c r="AR34" s="8">
        <v>400321</v>
      </c>
      <c r="AS34" s="8">
        <v>0</v>
      </c>
      <c r="AT34" s="8">
        <v>75000</v>
      </c>
      <c r="AU34" s="8">
        <v>0</v>
      </c>
      <c r="AV34" s="8">
        <v>75000</v>
      </c>
      <c r="AW34" s="8">
        <v>30629</v>
      </c>
      <c r="AX34" s="8">
        <v>0</v>
      </c>
      <c r="AY34" s="8">
        <v>30629</v>
      </c>
      <c r="AZ34" s="8">
        <v>0</v>
      </c>
      <c r="BA34" s="8">
        <v>0</v>
      </c>
      <c r="BB34" s="8">
        <v>0</v>
      </c>
      <c r="BC34" s="8">
        <v>105629</v>
      </c>
      <c r="BD34" s="8">
        <v>0</v>
      </c>
      <c r="BE34" s="8">
        <v>1000</v>
      </c>
      <c r="BF34" s="8">
        <v>0</v>
      </c>
      <c r="BG34" s="8">
        <v>0</v>
      </c>
      <c r="BH34" s="8">
        <v>0</v>
      </c>
      <c r="BI34" s="8">
        <v>1000</v>
      </c>
      <c r="BJ34" s="8">
        <v>0</v>
      </c>
      <c r="BK34" s="8">
        <v>28542</v>
      </c>
      <c r="BL34" s="8">
        <v>0</v>
      </c>
      <c r="BM34" s="8">
        <v>535492</v>
      </c>
      <c r="BN34" s="9">
        <v>0</v>
      </c>
      <c r="BO34" s="8">
        <v>535492</v>
      </c>
      <c r="BP34" s="8">
        <v>251202</v>
      </c>
      <c r="BQ34" s="8">
        <v>48831</v>
      </c>
      <c r="BR34" s="8">
        <v>300033</v>
      </c>
      <c r="BS34" s="8">
        <v>39934</v>
      </c>
      <c r="BT34" s="8">
        <v>40037</v>
      </c>
      <c r="BU34" s="8">
        <v>12025</v>
      </c>
      <c r="BV34" s="8">
        <v>0</v>
      </c>
      <c r="BW34" s="10">
        <f t="shared" si="0"/>
        <v>12025</v>
      </c>
      <c r="BX34" s="8">
        <v>91996</v>
      </c>
      <c r="BY34" s="8">
        <v>0</v>
      </c>
      <c r="BZ34" s="8">
        <v>73413</v>
      </c>
      <c r="CA34" s="8">
        <v>58607</v>
      </c>
      <c r="CB34" s="8">
        <v>55389</v>
      </c>
      <c r="CC34" s="8">
        <v>187409</v>
      </c>
      <c r="CD34" s="8">
        <v>579438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579438</v>
      </c>
      <c r="CK34" s="11">
        <v>2090</v>
      </c>
      <c r="CL34" s="11">
        <v>1820</v>
      </c>
      <c r="CM34" s="11">
        <v>70517</v>
      </c>
      <c r="CN34" s="11">
        <v>1</v>
      </c>
      <c r="CO34" s="11">
        <v>4</v>
      </c>
      <c r="CP34" s="11">
        <v>135</v>
      </c>
      <c r="CQ34" s="11">
        <v>59</v>
      </c>
      <c r="CR34" s="11">
        <v>16</v>
      </c>
      <c r="CS34" s="4">
        <v>1395</v>
      </c>
      <c r="CT34" s="5">
        <v>831</v>
      </c>
      <c r="CU34" s="5">
        <v>332</v>
      </c>
      <c r="CV34" s="4">
        <v>7139</v>
      </c>
      <c r="CW34" s="4">
        <v>3282</v>
      </c>
      <c r="CX34" s="5">
        <v>0</v>
      </c>
      <c r="CY34" s="4">
        <v>26121</v>
      </c>
      <c r="CZ34" s="5">
        <v>0</v>
      </c>
      <c r="DA34" s="4">
        <v>29403</v>
      </c>
      <c r="DB34" s="5">
        <v>15</v>
      </c>
      <c r="DC34" s="5">
        <v>50</v>
      </c>
      <c r="DD34" s="5">
        <v>65</v>
      </c>
      <c r="DE34" s="4">
        <v>17041</v>
      </c>
      <c r="DF34" s="4">
        <v>4128</v>
      </c>
      <c r="DG34" s="4">
        <v>21169</v>
      </c>
      <c r="DH34" s="4">
        <v>48672</v>
      </c>
      <c r="DI34" s="4">
        <v>7742</v>
      </c>
      <c r="DJ34" s="4">
        <v>3744</v>
      </c>
      <c r="DK34" s="4">
        <v>28232</v>
      </c>
      <c r="DL34" s="5">
        <v>31</v>
      </c>
      <c r="DM34" s="5">
        <v>13</v>
      </c>
      <c r="DN34" s="4">
        <v>20466</v>
      </c>
      <c r="DO34" s="5">
        <v>160</v>
      </c>
      <c r="DP34" s="4">
        <v>20626</v>
      </c>
      <c r="DQ34" s="4">
        <v>32142</v>
      </c>
      <c r="DR34" s="4">
        <v>22395</v>
      </c>
      <c r="DS34" s="4">
        <v>54537</v>
      </c>
      <c r="DT34" s="4">
        <v>52608</v>
      </c>
      <c r="DU34" s="4">
        <v>22555</v>
      </c>
      <c r="DV34" s="12">
        <v>75163</v>
      </c>
      <c r="DW34" s="4">
        <v>6660</v>
      </c>
      <c r="DX34" s="4">
        <v>1430</v>
      </c>
      <c r="DY34" s="5">
        <v>0</v>
      </c>
      <c r="DZ34" s="5">
        <v>0</v>
      </c>
      <c r="EA34" s="12">
        <v>8090</v>
      </c>
      <c r="EB34" s="4">
        <v>83253</v>
      </c>
      <c r="EC34" s="13">
        <v>959</v>
      </c>
      <c r="ED34" s="4">
        <f t="shared" si="1"/>
        <v>9049</v>
      </c>
      <c r="EE34" s="12">
        <f t="shared" si="2"/>
        <v>84212</v>
      </c>
      <c r="EF34" s="13">
        <v>0</v>
      </c>
      <c r="EG34" s="13">
        <v>107</v>
      </c>
      <c r="EH34" s="5">
        <v>0</v>
      </c>
      <c r="EI34" s="5">
        <v>906</v>
      </c>
      <c r="EJ34" s="5">
        <v>906</v>
      </c>
      <c r="EK34" s="5">
        <v>0</v>
      </c>
      <c r="EL34" s="5">
        <v>67</v>
      </c>
      <c r="EM34" s="5">
        <v>67</v>
      </c>
      <c r="EN34" s="5">
        <f t="shared" si="3"/>
        <v>973</v>
      </c>
      <c r="EO34" s="5">
        <v>0</v>
      </c>
      <c r="EP34" s="5">
        <v>10</v>
      </c>
      <c r="EQ34" s="5">
        <v>10</v>
      </c>
      <c r="ER34" s="5">
        <v>1</v>
      </c>
      <c r="ES34" s="5">
        <v>0</v>
      </c>
      <c r="ET34" s="5">
        <v>1</v>
      </c>
      <c r="EU34" s="5">
        <v>0</v>
      </c>
      <c r="EV34" s="5">
        <v>15</v>
      </c>
      <c r="EW34" s="5">
        <v>15</v>
      </c>
      <c r="EX34" s="5">
        <v>1</v>
      </c>
      <c r="EY34" s="5">
        <v>998</v>
      </c>
      <c r="EZ34" s="5">
        <v>999</v>
      </c>
      <c r="FA34" s="5">
        <v>0</v>
      </c>
      <c r="FB34" s="5">
        <v>0</v>
      </c>
      <c r="FC34" s="5">
        <f t="shared" si="4"/>
        <v>0</v>
      </c>
      <c r="FD34" s="5">
        <v>0</v>
      </c>
      <c r="FE34" s="5">
        <v>25</v>
      </c>
      <c r="FF34" s="5">
        <v>25</v>
      </c>
      <c r="FG34" s="5">
        <v>50</v>
      </c>
      <c r="FH34" s="4">
        <v>10159</v>
      </c>
      <c r="FI34" s="4">
        <v>1132</v>
      </c>
      <c r="FJ34" s="4">
        <f t="shared" si="5"/>
        <v>11291</v>
      </c>
      <c r="FK34" s="5">
        <v>15</v>
      </c>
      <c r="FL34" s="5">
        <v>0</v>
      </c>
      <c r="FM34" s="5">
        <v>776</v>
      </c>
      <c r="FN34" s="4">
        <v>12082</v>
      </c>
      <c r="FO34" s="4">
        <v>10159</v>
      </c>
      <c r="FP34" s="4">
        <v>1132</v>
      </c>
      <c r="FQ34" s="4">
        <f t="shared" si="6"/>
        <v>11291</v>
      </c>
      <c r="FR34" s="5">
        <v>15</v>
      </c>
      <c r="FS34" s="5">
        <v>25</v>
      </c>
      <c r="FT34" s="5">
        <v>801</v>
      </c>
      <c r="FU34" s="4">
        <v>12132</v>
      </c>
      <c r="FV34" s="5">
        <v>740</v>
      </c>
      <c r="FW34" s="5">
        <v>5</v>
      </c>
      <c r="FX34" s="5">
        <v>24</v>
      </c>
    </row>
    <row r="35" spans="1:180" ht="12.75" x14ac:dyDescent="0.2">
      <c r="A35" s="1" t="s">
        <v>328</v>
      </c>
      <c r="B35" s="1" t="s">
        <v>329</v>
      </c>
      <c r="C35" s="2" t="s">
        <v>330</v>
      </c>
      <c r="D35" s="1" t="s">
        <v>331</v>
      </c>
      <c r="E35" s="3">
        <v>74273</v>
      </c>
      <c r="F35" s="1" t="s">
        <v>332</v>
      </c>
      <c r="G35" s="4">
        <v>22500</v>
      </c>
      <c r="H35" s="5">
        <v>1</v>
      </c>
      <c r="I35" s="5">
        <v>3</v>
      </c>
      <c r="J35" s="5">
        <v>1</v>
      </c>
      <c r="K35" s="4">
        <v>2366.5</v>
      </c>
      <c r="L35" s="4">
        <v>10059</v>
      </c>
      <c r="M35" s="6">
        <v>9</v>
      </c>
      <c r="N35" s="6">
        <v>6</v>
      </c>
      <c r="O35" s="2" t="s">
        <v>176</v>
      </c>
      <c r="P35" s="7">
        <v>1</v>
      </c>
      <c r="Q35" s="7">
        <v>289</v>
      </c>
      <c r="R35" s="5">
        <v>7</v>
      </c>
      <c r="S35" s="5">
        <v>0</v>
      </c>
      <c r="T35" s="5">
        <v>7</v>
      </c>
      <c r="U35" s="5">
        <v>0</v>
      </c>
      <c r="V35" s="5">
        <v>0</v>
      </c>
      <c r="W35" s="5">
        <v>0</v>
      </c>
      <c r="X35" s="5">
        <v>1</v>
      </c>
      <c r="Y35" s="5">
        <v>0</v>
      </c>
      <c r="Z35" s="5">
        <v>1</v>
      </c>
      <c r="AA35" s="5">
        <v>0</v>
      </c>
      <c r="AB35" s="5">
        <v>0</v>
      </c>
      <c r="AC35" s="5">
        <v>0</v>
      </c>
      <c r="AD35" s="5">
        <v>8</v>
      </c>
      <c r="AE35" s="5">
        <v>11</v>
      </c>
      <c r="AF35" s="5">
        <v>12</v>
      </c>
      <c r="AG35" s="5">
        <v>16</v>
      </c>
      <c r="AH35" s="5">
        <v>19</v>
      </c>
      <c r="AI35" s="5">
        <v>12</v>
      </c>
      <c r="AJ35" s="7">
        <v>24</v>
      </c>
      <c r="AK35" s="8">
        <v>37318</v>
      </c>
      <c r="AL35" s="8">
        <v>47476</v>
      </c>
      <c r="AM35" s="8">
        <v>0</v>
      </c>
      <c r="AN35" s="8">
        <v>1332652</v>
      </c>
      <c r="AO35" s="8">
        <v>20000</v>
      </c>
      <c r="AP35" s="8">
        <v>0</v>
      </c>
      <c r="AQ35" s="8">
        <v>0</v>
      </c>
      <c r="AR35" s="8">
        <v>1332652</v>
      </c>
      <c r="AS35" s="8">
        <v>20000</v>
      </c>
      <c r="AT35" s="8">
        <v>111410</v>
      </c>
      <c r="AU35" s="8">
        <v>0</v>
      </c>
      <c r="AV35" s="8">
        <v>111410</v>
      </c>
      <c r="AW35" s="8">
        <v>36957</v>
      </c>
      <c r="AX35" s="8">
        <v>0</v>
      </c>
      <c r="AY35" s="8">
        <v>36957</v>
      </c>
      <c r="AZ35" s="8">
        <v>0</v>
      </c>
      <c r="BA35" s="8">
        <v>0</v>
      </c>
      <c r="BB35" s="8">
        <v>0</v>
      </c>
      <c r="BC35" s="8">
        <v>148367</v>
      </c>
      <c r="BD35" s="8">
        <v>0</v>
      </c>
      <c r="BE35" s="8">
        <v>1569</v>
      </c>
      <c r="BF35" s="8">
        <v>0</v>
      </c>
      <c r="BG35" s="8">
        <v>0</v>
      </c>
      <c r="BH35" s="8">
        <v>0</v>
      </c>
      <c r="BI35" s="8">
        <v>1569</v>
      </c>
      <c r="BJ35" s="8">
        <v>0</v>
      </c>
      <c r="BK35" s="8">
        <v>8233</v>
      </c>
      <c r="BL35" s="8">
        <v>0</v>
      </c>
      <c r="BM35" s="8">
        <v>1490821</v>
      </c>
      <c r="BN35" s="15">
        <v>20000</v>
      </c>
      <c r="BO35" s="8">
        <v>1510821</v>
      </c>
      <c r="BP35" s="8">
        <v>776148</v>
      </c>
      <c r="BQ35" s="8">
        <v>289909</v>
      </c>
      <c r="BR35" s="8">
        <v>1066057</v>
      </c>
      <c r="BS35" s="8">
        <v>139426</v>
      </c>
      <c r="BT35" s="8">
        <v>33706</v>
      </c>
      <c r="BU35" s="8">
        <v>20500</v>
      </c>
      <c r="BV35" s="8">
        <v>180</v>
      </c>
      <c r="BW35" s="10">
        <f t="shared" si="0"/>
        <v>20680</v>
      </c>
      <c r="BX35" s="8">
        <v>193812</v>
      </c>
      <c r="BY35" s="8">
        <v>0</v>
      </c>
      <c r="BZ35" s="8">
        <v>19580</v>
      </c>
      <c r="CA35" s="8">
        <v>87485</v>
      </c>
      <c r="CB35" s="8">
        <v>123887</v>
      </c>
      <c r="CC35" s="8">
        <v>230952</v>
      </c>
      <c r="CD35" s="8">
        <v>1490821</v>
      </c>
      <c r="CE35" s="8">
        <v>0</v>
      </c>
      <c r="CF35" s="8">
        <v>0</v>
      </c>
      <c r="CG35" s="8">
        <v>0</v>
      </c>
      <c r="CH35" s="8">
        <v>20000</v>
      </c>
      <c r="CI35" s="8">
        <v>20000</v>
      </c>
      <c r="CJ35" s="8">
        <v>1510821</v>
      </c>
      <c r="CK35" s="11">
        <v>10273</v>
      </c>
      <c r="CL35" s="11">
        <v>21774</v>
      </c>
      <c r="CM35" s="11">
        <v>152189</v>
      </c>
      <c r="CN35" s="11">
        <v>5</v>
      </c>
      <c r="CO35" s="11">
        <v>8</v>
      </c>
      <c r="CP35" s="11">
        <v>210</v>
      </c>
      <c r="CQ35" s="11">
        <v>413</v>
      </c>
      <c r="CR35" s="11">
        <v>474</v>
      </c>
      <c r="CS35" s="4">
        <v>4865</v>
      </c>
      <c r="CT35" s="4">
        <v>1918</v>
      </c>
      <c r="CU35" s="5">
        <v>758</v>
      </c>
      <c r="CV35" s="4">
        <v>10755</v>
      </c>
      <c r="CW35" s="5">
        <v>420</v>
      </c>
      <c r="CX35" s="5">
        <v>0</v>
      </c>
      <c r="CY35" s="4">
        <v>2543</v>
      </c>
      <c r="CZ35" s="5">
        <v>23</v>
      </c>
      <c r="DA35" s="4">
        <v>2986</v>
      </c>
      <c r="DB35" s="5">
        <v>4</v>
      </c>
      <c r="DC35" s="5">
        <v>50</v>
      </c>
      <c r="DD35" s="5">
        <v>54</v>
      </c>
      <c r="DE35" s="4">
        <v>36902</v>
      </c>
      <c r="DF35" s="4">
        <v>6657</v>
      </c>
      <c r="DG35" s="4">
        <v>43559</v>
      </c>
      <c r="DH35" s="4">
        <v>244843</v>
      </c>
      <c r="DI35" s="4">
        <v>18460</v>
      </c>
      <c r="DJ35" s="4">
        <v>86592</v>
      </c>
      <c r="DK35" s="4">
        <v>31456</v>
      </c>
      <c r="DL35" s="5">
        <v>33</v>
      </c>
      <c r="DM35" s="5">
        <v>31</v>
      </c>
      <c r="DN35" s="4">
        <v>102322</v>
      </c>
      <c r="DO35" s="4">
        <v>30668</v>
      </c>
      <c r="DP35" s="4">
        <v>132990</v>
      </c>
      <c r="DQ35" s="4">
        <v>128955</v>
      </c>
      <c r="DR35" s="4">
        <v>84666</v>
      </c>
      <c r="DS35" s="4">
        <v>213621</v>
      </c>
      <c r="DT35" s="4">
        <v>231277</v>
      </c>
      <c r="DU35" s="4">
        <v>115334</v>
      </c>
      <c r="DV35" s="12">
        <v>346611</v>
      </c>
      <c r="DW35" s="4">
        <v>12040</v>
      </c>
      <c r="DX35" s="4">
        <v>3310</v>
      </c>
      <c r="DY35" s="5">
        <v>0</v>
      </c>
      <c r="DZ35" s="5">
        <v>865</v>
      </c>
      <c r="EA35" s="12">
        <v>16215</v>
      </c>
      <c r="EB35" s="4">
        <v>362826</v>
      </c>
      <c r="EC35" s="12">
        <v>15857</v>
      </c>
      <c r="ED35" s="4">
        <f t="shared" si="1"/>
        <v>32072</v>
      </c>
      <c r="EE35" s="12">
        <f t="shared" si="2"/>
        <v>378683</v>
      </c>
      <c r="EF35" s="13">
        <v>0</v>
      </c>
      <c r="EG35" s="13">
        <v>504</v>
      </c>
      <c r="EH35" s="5">
        <v>0</v>
      </c>
      <c r="EI35" s="5">
        <v>138</v>
      </c>
      <c r="EJ35" s="5">
        <v>138</v>
      </c>
      <c r="EK35" s="5">
        <v>0</v>
      </c>
      <c r="EL35" s="5">
        <v>100</v>
      </c>
      <c r="EM35" s="5">
        <v>100</v>
      </c>
      <c r="EN35" s="5">
        <f t="shared" si="3"/>
        <v>238</v>
      </c>
      <c r="EO35" s="5">
        <v>0</v>
      </c>
      <c r="EP35" s="5">
        <v>40</v>
      </c>
      <c r="EQ35" s="5">
        <v>40</v>
      </c>
      <c r="ER35" s="5">
        <v>52</v>
      </c>
      <c r="ES35" s="5">
        <v>155</v>
      </c>
      <c r="ET35" s="5">
        <v>207</v>
      </c>
      <c r="EU35" s="5">
        <v>0</v>
      </c>
      <c r="EV35" s="5">
        <v>0</v>
      </c>
      <c r="EW35" s="5">
        <v>0</v>
      </c>
      <c r="EX35" s="5">
        <v>52</v>
      </c>
      <c r="EY35" s="5">
        <v>433</v>
      </c>
      <c r="EZ35" s="5">
        <v>485</v>
      </c>
      <c r="FA35" s="5">
        <v>0</v>
      </c>
      <c r="FB35" s="5">
        <v>0</v>
      </c>
      <c r="FC35" s="5">
        <f t="shared" si="4"/>
        <v>0</v>
      </c>
      <c r="FD35" s="5">
        <v>0</v>
      </c>
      <c r="FE35" s="5">
        <v>480</v>
      </c>
      <c r="FF35" s="5">
        <v>0</v>
      </c>
      <c r="FG35" s="5">
        <v>480</v>
      </c>
      <c r="FH35" s="4">
        <v>2211</v>
      </c>
      <c r="FI35" s="4">
        <v>1972</v>
      </c>
      <c r="FJ35" s="4">
        <f t="shared" si="5"/>
        <v>4183</v>
      </c>
      <c r="FK35" s="5">
        <v>184</v>
      </c>
      <c r="FL35" s="4">
        <v>1175</v>
      </c>
      <c r="FM35" s="5">
        <v>0</v>
      </c>
      <c r="FN35" s="4">
        <v>5542</v>
      </c>
      <c r="FO35" s="4">
        <v>2211</v>
      </c>
      <c r="FP35" s="4">
        <v>1972</v>
      </c>
      <c r="FQ35" s="4">
        <f t="shared" si="6"/>
        <v>4183</v>
      </c>
      <c r="FR35" s="5">
        <v>184</v>
      </c>
      <c r="FS35" s="4">
        <v>1655</v>
      </c>
      <c r="FT35" s="5">
        <v>0</v>
      </c>
      <c r="FU35" s="4">
        <v>6022</v>
      </c>
      <c r="FV35" s="5">
        <v>75</v>
      </c>
      <c r="FW35" s="5">
        <v>236</v>
      </c>
      <c r="FX35" s="5">
        <v>964</v>
      </c>
    </row>
    <row r="36" spans="1:180" ht="12.75" x14ac:dyDescent="0.2">
      <c r="A36" s="1" t="s">
        <v>333</v>
      </c>
      <c r="B36" s="1" t="s">
        <v>334</v>
      </c>
      <c r="C36" s="2" t="s">
        <v>335</v>
      </c>
      <c r="D36" s="1" t="s">
        <v>336</v>
      </c>
      <c r="E36" s="16">
        <v>92501</v>
      </c>
      <c r="F36" s="1" t="s">
        <v>337</v>
      </c>
      <c r="G36" s="4">
        <v>23000</v>
      </c>
      <c r="H36" s="5">
        <v>1</v>
      </c>
      <c r="I36" s="5">
        <v>5</v>
      </c>
      <c r="J36" s="5">
        <v>1</v>
      </c>
      <c r="K36" s="4">
        <v>1403</v>
      </c>
      <c r="L36" s="4">
        <v>7096</v>
      </c>
      <c r="M36" s="6">
        <v>6</v>
      </c>
      <c r="N36" s="6">
        <v>4</v>
      </c>
      <c r="O36" s="2" t="s">
        <v>176</v>
      </c>
      <c r="P36" s="7">
        <v>1</v>
      </c>
      <c r="Q36" s="7">
        <v>42</v>
      </c>
      <c r="R36" s="17">
        <v>6</v>
      </c>
      <c r="S36" s="17">
        <v>1</v>
      </c>
      <c r="T36" s="17">
        <v>6.03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6.03</v>
      </c>
      <c r="AE36" s="17">
        <v>14</v>
      </c>
      <c r="AF36" s="17">
        <v>12</v>
      </c>
      <c r="AG36" s="17">
        <v>20.23</v>
      </c>
      <c r="AH36" s="17">
        <v>20</v>
      </c>
      <c r="AI36" s="17">
        <v>13</v>
      </c>
      <c r="AJ36" s="18">
        <v>26.26</v>
      </c>
      <c r="AK36" s="19">
        <v>34025</v>
      </c>
      <c r="AL36" s="19">
        <v>52500</v>
      </c>
      <c r="AM36" s="19">
        <v>0</v>
      </c>
      <c r="AN36" s="19">
        <v>1257892</v>
      </c>
      <c r="AO36" s="19">
        <v>0</v>
      </c>
      <c r="AP36" s="19">
        <v>0</v>
      </c>
      <c r="AQ36" s="19">
        <v>0</v>
      </c>
      <c r="AR36" s="19">
        <v>1257892</v>
      </c>
      <c r="AS36" s="19">
        <v>0</v>
      </c>
      <c r="AT36" s="19">
        <v>138752</v>
      </c>
      <c r="AU36" s="19">
        <v>0</v>
      </c>
      <c r="AV36" s="19">
        <v>138752</v>
      </c>
      <c r="AW36" s="19">
        <v>36957</v>
      </c>
      <c r="AX36" s="19">
        <v>0</v>
      </c>
      <c r="AY36" s="19">
        <v>36957</v>
      </c>
      <c r="AZ36" s="19">
        <v>0</v>
      </c>
      <c r="BA36" s="19">
        <v>0</v>
      </c>
      <c r="BB36" s="19">
        <v>0</v>
      </c>
      <c r="BC36" s="19">
        <v>175709</v>
      </c>
      <c r="BD36" s="19">
        <v>0</v>
      </c>
      <c r="BE36" s="19">
        <v>4349</v>
      </c>
      <c r="BF36" s="19">
        <v>0</v>
      </c>
      <c r="BG36" s="19">
        <v>0</v>
      </c>
      <c r="BH36" s="19">
        <v>0</v>
      </c>
      <c r="BI36" s="19">
        <v>4349</v>
      </c>
      <c r="BJ36" s="19">
        <v>0</v>
      </c>
      <c r="BK36" s="19">
        <v>42244</v>
      </c>
      <c r="BL36" s="19">
        <v>0</v>
      </c>
      <c r="BM36" s="19">
        <v>1480194</v>
      </c>
      <c r="BN36" s="20">
        <v>0</v>
      </c>
      <c r="BO36" s="19">
        <v>1480194</v>
      </c>
      <c r="BP36" s="19">
        <v>778780</v>
      </c>
      <c r="BQ36" s="19">
        <v>301575</v>
      </c>
      <c r="BR36" s="19">
        <v>1080355</v>
      </c>
      <c r="BS36" s="19">
        <v>113572</v>
      </c>
      <c r="BT36" s="19">
        <v>17080</v>
      </c>
      <c r="BU36" s="19">
        <v>29026</v>
      </c>
      <c r="BV36" s="19">
        <v>19459</v>
      </c>
      <c r="BW36" s="10">
        <f t="shared" si="0"/>
        <v>48485</v>
      </c>
      <c r="BX36" s="19">
        <v>179137</v>
      </c>
      <c r="BY36" s="19">
        <v>0</v>
      </c>
      <c r="BZ36" s="19">
        <v>20451</v>
      </c>
      <c r="CA36" s="19">
        <v>81860</v>
      </c>
      <c r="CB36" s="19">
        <v>59404</v>
      </c>
      <c r="CC36" s="19">
        <v>161715</v>
      </c>
      <c r="CD36" s="19">
        <v>1421207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1421207</v>
      </c>
      <c r="CK36" s="21">
        <v>10478</v>
      </c>
      <c r="CL36" s="21">
        <v>4394</v>
      </c>
      <c r="CM36" s="21">
        <v>181247</v>
      </c>
      <c r="CN36" s="21">
        <v>0</v>
      </c>
      <c r="CO36" s="21">
        <v>16</v>
      </c>
      <c r="CP36" s="21">
        <v>142</v>
      </c>
      <c r="CQ36" s="21">
        <v>122</v>
      </c>
      <c r="CR36" s="21">
        <v>27</v>
      </c>
      <c r="CS36" s="22">
        <v>3522</v>
      </c>
      <c r="CT36" s="22">
        <v>1969</v>
      </c>
      <c r="CU36" s="17">
        <v>258</v>
      </c>
      <c r="CV36" s="22">
        <v>12264</v>
      </c>
      <c r="CW36" s="22">
        <v>2697</v>
      </c>
      <c r="CX36" s="17">
        <v>0</v>
      </c>
      <c r="CY36" s="22">
        <v>1437</v>
      </c>
      <c r="CZ36" s="17">
        <v>0</v>
      </c>
      <c r="DA36" s="22">
        <v>4134</v>
      </c>
      <c r="DB36" s="17">
        <v>7</v>
      </c>
      <c r="DC36" s="17">
        <v>51</v>
      </c>
      <c r="DD36" s="17">
        <v>58</v>
      </c>
      <c r="DE36" s="22">
        <v>38631</v>
      </c>
      <c r="DF36" s="22">
        <v>13586</v>
      </c>
      <c r="DG36" s="22">
        <v>52217</v>
      </c>
      <c r="DH36" s="22">
        <v>167542</v>
      </c>
      <c r="DI36" s="22">
        <v>18953</v>
      </c>
      <c r="DJ36" s="22">
        <v>7800</v>
      </c>
      <c r="DK36" s="22">
        <v>38638</v>
      </c>
      <c r="DL36" s="17">
        <v>51</v>
      </c>
      <c r="DM36" s="17">
        <v>36</v>
      </c>
      <c r="DN36" s="22">
        <v>82518</v>
      </c>
      <c r="DO36" s="22">
        <v>14900</v>
      </c>
      <c r="DP36" s="22">
        <v>97418</v>
      </c>
      <c r="DQ36" s="22">
        <v>90910</v>
      </c>
      <c r="DR36" s="22">
        <v>54199</v>
      </c>
      <c r="DS36" s="22">
        <v>145109</v>
      </c>
      <c r="DT36" s="22">
        <v>173428</v>
      </c>
      <c r="DU36" s="22">
        <v>69099</v>
      </c>
      <c r="DV36" s="23">
        <v>242527</v>
      </c>
      <c r="DW36" s="22">
        <v>10628</v>
      </c>
      <c r="DX36" s="22">
        <v>2882</v>
      </c>
      <c r="DY36" s="17">
        <v>0</v>
      </c>
      <c r="DZ36" s="17">
        <v>0</v>
      </c>
      <c r="EA36" s="23">
        <v>13510</v>
      </c>
      <c r="EB36" s="22">
        <v>256037</v>
      </c>
      <c r="EC36" s="23">
        <v>7715</v>
      </c>
      <c r="ED36" s="4">
        <f t="shared" si="1"/>
        <v>21225</v>
      </c>
      <c r="EE36" s="12">
        <f t="shared" si="2"/>
        <v>263752</v>
      </c>
      <c r="EF36" s="24">
        <v>5</v>
      </c>
      <c r="EG36" s="24">
        <v>964</v>
      </c>
      <c r="EH36" s="17">
        <v>0</v>
      </c>
      <c r="EI36" s="17">
        <v>106</v>
      </c>
      <c r="EJ36" s="17">
        <v>106</v>
      </c>
      <c r="EK36" s="17">
        <v>0</v>
      </c>
      <c r="EL36" s="17">
        <v>230</v>
      </c>
      <c r="EM36" s="17">
        <v>230</v>
      </c>
      <c r="EN36" s="5">
        <f t="shared" si="3"/>
        <v>336</v>
      </c>
      <c r="EO36" s="17">
        <v>0</v>
      </c>
      <c r="EP36" s="17">
        <v>41</v>
      </c>
      <c r="EQ36" s="17">
        <v>41</v>
      </c>
      <c r="ER36" s="17">
        <v>301</v>
      </c>
      <c r="ES36" s="17">
        <v>92</v>
      </c>
      <c r="ET36" s="17">
        <v>393</v>
      </c>
      <c r="EU36" s="17">
        <v>0</v>
      </c>
      <c r="EV36" s="17">
        <v>73</v>
      </c>
      <c r="EW36" s="17">
        <v>73</v>
      </c>
      <c r="EX36" s="17">
        <v>301</v>
      </c>
      <c r="EY36" s="17">
        <v>542</v>
      </c>
      <c r="EZ36" s="17">
        <v>843</v>
      </c>
      <c r="FA36" s="17">
        <v>0</v>
      </c>
      <c r="FB36" s="17">
        <v>0</v>
      </c>
      <c r="FC36" s="5">
        <f t="shared" si="4"/>
        <v>0</v>
      </c>
      <c r="FD36" s="17">
        <v>0</v>
      </c>
      <c r="FE36" s="17">
        <v>301</v>
      </c>
      <c r="FF36" s="17">
        <v>0</v>
      </c>
      <c r="FG36" s="17">
        <v>301</v>
      </c>
      <c r="FH36" s="22">
        <v>1352</v>
      </c>
      <c r="FI36" s="22">
        <v>5789</v>
      </c>
      <c r="FJ36" s="4">
        <f t="shared" si="5"/>
        <v>7141</v>
      </c>
      <c r="FK36" s="22">
        <v>1062</v>
      </c>
      <c r="FL36" s="22">
        <v>1201</v>
      </c>
      <c r="FM36" s="22">
        <v>3535</v>
      </c>
      <c r="FN36" s="22">
        <v>12939</v>
      </c>
      <c r="FO36" s="22">
        <v>1352</v>
      </c>
      <c r="FP36" s="22">
        <v>5789</v>
      </c>
      <c r="FQ36" s="4">
        <f t="shared" si="6"/>
        <v>7141</v>
      </c>
      <c r="FR36" s="22">
        <v>1062</v>
      </c>
      <c r="FS36" s="22">
        <v>1502</v>
      </c>
      <c r="FT36" s="22">
        <v>3535</v>
      </c>
      <c r="FU36" s="22">
        <v>13240</v>
      </c>
      <c r="FV36" s="17">
        <v>34</v>
      </c>
      <c r="FW36" s="17">
        <v>8</v>
      </c>
      <c r="FX36" s="17">
        <v>420</v>
      </c>
    </row>
    <row r="37" spans="1:180" ht="12.75" x14ac:dyDescent="0.2">
      <c r="A37" s="1" t="s">
        <v>338</v>
      </c>
      <c r="B37" s="1" t="s">
        <v>339</v>
      </c>
      <c r="C37" s="2" t="s">
        <v>340</v>
      </c>
      <c r="D37" s="25">
        <v>29640</v>
      </c>
      <c r="E37" s="3">
        <v>119224</v>
      </c>
      <c r="F37" s="1" t="s">
        <v>341</v>
      </c>
      <c r="G37" s="4">
        <v>77600</v>
      </c>
      <c r="H37" s="5">
        <v>1</v>
      </c>
      <c r="I37" s="5">
        <v>3</v>
      </c>
      <c r="J37" s="5">
        <v>0</v>
      </c>
      <c r="K37" s="4">
        <v>2756</v>
      </c>
      <c r="L37" s="4">
        <v>12064</v>
      </c>
      <c r="M37" s="6">
        <v>7</v>
      </c>
      <c r="N37" s="6">
        <v>6</v>
      </c>
      <c r="O37" s="2" t="s">
        <v>170</v>
      </c>
      <c r="P37" s="7">
        <v>4</v>
      </c>
      <c r="Q37" s="7">
        <v>253</v>
      </c>
      <c r="R37" s="5">
        <v>11</v>
      </c>
      <c r="S37" s="5">
        <v>0</v>
      </c>
      <c r="T37" s="5">
        <v>10.31</v>
      </c>
      <c r="U37" s="5">
        <v>1</v>
      </c>
      <c r="V37" s="5">
        <v>1</v>
      </c>
      <c r="W37" s="5">
        <v>1.5</v>
      </c>
      <c r="X37" s="5">
        <v>11</v>
      </c>
      <c r="Y37" s="5">
        <v>5</v>
      </c>
      <c r="Z37" s="5">
        <v>12.81</v>
      </c>
      <c r="AA37" s="5">
        <v>9</v>
      </c>
      <c r="AB37" s="5">
        <v>10</v>
      </c>
      <c r="AC37" s="5">
        <v>13.44</v>
      </c>
      <c r="AD37" s="5">
        <v>38.06</v>
      </c>
      <c r="AE37" s="5">
        <v>7</v>
      </c>
      <c r="AF37" s="5">
        <v>4</v>
      </c>
      <c r="AG37" s="5">
        <v>11.56</v>
      </c>
      <c r="AH37" s="5">
        <v>39</v>
      </c>
      <c r="AI37" s="5">
        <v>20</v>
      </c>
      <c r="AJ37" s="7">
        <v>49.62</v>
      </c>
      <c r="AK37" s="8">
        <v>40408</v>
      </c>
      <c r="AL37" s="8">
        <v>86300</v>
      </c>
      <c r="AM37" s="8">
        <v>6</v>
      </c>
      <c r="AN37" s="8">
        <v>3064617</v>
      </c>
      <c r="AO37" s="8">
        <v>7000</v>
      </c>
      <c r="AP37" s="8">
        <v>0</v>
      </c>
      <c r="AQ37" s="8">
        <v>0</v>
      </c>
      <c r="AR37" s="8">
        <v>3064617</v>
      </c>
      <c r="AS37" s="8">
        <v>7000</v>
      </c>
      <c r="AT37" s="8">
        <v>178836</v>
      </c>
      <c r="AU37" s="8">
        <v>0</v>
      </c>
      <c r="AV37" s="8">
        <v>178836</v>
      </c>
      <c r="AW37" s="8">
        <v>30629</v>
      </c>
      <c r="AX37" s="8">
        <v>0</v>
      </c>
      <c r="AY37" s="8">
        <v>30629</v>
      </c>
      <c r="AZ37" s="8">
        <v>0</v>
      </c>
      <c r="BA37" s="8">
        <v>0</v>
      </c>
      <c r="BB37" s="8">
        <v>0</v>
      </c>
      <c r="BC37" s="8">
        <v>209465</v>
      </c>
      <c r="BD37" s="8">
        <v>0</v>
      </c>
      <c r="BE37" s="8">
        <v>4200</v>
      </c>
      <c r="BF37" s="8">
        <v>0</v>
      </c>
      <c r="BG37" s="8">
        <v>0</v>
      </c>
      <c r="BH37" s="8">
        <v>0</v>
      </c>
      <c r="BI37" s="8">
        <v>4200</v>
      </c>
      <c r="BJ37" s="8">
        <v>0</v>
      </c>
      <c r="BK37" s="8">
        <v>0</v>
      </c>
      <c r="BL37" s="8">
        <v>0</v>
      </c>
      <c r="BM37" s="8">
        <v>3278282</v>
      </c>
      <c r="BN37" s="15">
        <v>7000</v>
      </c>
      <c r="BO37" s="8">
        <v>3285282</v>
      </c>
      <c r="BP37" s="8">
        <v>1612108</v>
      </c>
      <c r="BQ37" s="8">
        <v>687608</v>
      </c>
      <c r="BR37" s="8">
        <v>2299716</v>
      </c>
      <c r="BS37" s="8">
        <v>178888</v>
      </c>
      <c r="BT37" s="8">
        <v>72000</v>
      </c>
      <c r="BU37" s="8">
        <v>38421</v>
      </c>
      <c r="BV37" s="8">
        <v>0</v>
      </c>
      <c r="BW37" s="10">
        <f t="shared" si="0"/>
        <v>38421</v>
      </c>
      <c r="BX37" s="8">
        <v>289309</v>
      </c>
      <c r="BY37" s="8">
        <v>0</v>
      </c>
      <c r="BZ37" s="8">
        <v>23701</v>
      </c>
      <c r="CA37" s="8">
        <v>317733</v>
      </c>
      <c r="CB37" s="8">
        <v>135163</v>
      </c>
      <c r="CC37" s="8">
        <v>476597</v>
      </c>
      <c r="CD37" s="8">
        <v>3065622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3065622</v>
      </c>
      <c r="CK37" s="11">
        <v>10139</v>
      </c>
      <c r="CL37" s="11">
        <v>12371</v>
      </c>
      <c r="CM37" s="11">
        <v>213670</v>
      </c>
      <c r="CN37" s="11">
        <v>0</v>
      </c>
      <c r="CO37" s="11">
        <v>15</v>
      </c>
      <c r="CP37" s="11">
        <v>354</v>
      </c>
      <c r="CQ37" s="11">
        <v>633</v>
      </c>
      <c r="CR37" s="11">
        <v>53</v>
      </c>
      <c r="CS37" s="4">
        <v>6707</v>
      </c>
      <c r="CT37" s="4">
        <v>1883</v>
      </c>
      <c r="CU37" s="4">
        <v>1411</v>
      </c>
      <c r="CV37" s="4">
        <v>19118</v>
      </c>
      <c r="CW37" s="4">
        <v>1844</v>
      </c>
      <c r="CX37" s="5">
        <v>0</v>
      </c>
      <c r="CY37" s="4">
        <v>4896</v>
      </c>
      <c r="CZ37" s="5">
        <v>25</v>
      </c>
      <c r="DA37" s="4">
        <v>6765</v>
      </c>
      <c r="DB37" s="5">
        <v>7</v>
      </c>
      <c r="DC37" s="5">
        <v>50</v>
      </c>
      <c r="DD37" s="5">
        <v>57</v>
      </c>
      <c r="DE37" s="4">
        <v>76797</v>
      </c>
      <c r="DF37" s="4">
        <v>17203</v>
      </c>
      <c r="DG37" s="4">
        <v>94000</v>
      </c>
      <c r="DH37" s="4">
        <v>411883</v>
      </c>
      <c r="DI37" s="4">
        <v>15066</v>
      </c>
      <c r="DJ37" s="4">
        <v>32759</v>
      </c>
      <c r="DK37" s="4">
        <v>65840</v>
      </c>
      <c r="DL37" s="5">
        <v>126</v>
      </c>
      <c r="DM37" s="5">
        <v>61</v>
      </c>
      <c r="DN37" s="4">
        <v>210266</v>
      </c>
      <c r="DO37" s="4">
        <v>10118</v>
      </c>
      <c r="DP37" s="4">
        <v>220384</v>
      </c>
      <c r="DQ37" s="4">
        <v>182986</v>
      </c>
      <c r="DR37" s="4">
        <v>183484</v>
      </c>
      <c r="DS37" s="4">
        <v>366470</v>
      </c>
      <c r="DT37" s="4">
        <v>393252</v>
      </c>
      <c r="DU37" s="4">
        <v>193602</v>
      </c>
      <c r="DV37" s="12">
        <v>586854</v>
      </c>
      <c r="DW37" s="4">
        <v>25121</v>
      </c>
      <c r="DX37" s="4">
        <v>15884</v>
      </c>
      <c r="DY37" s="5">
        <v>0</v>
      </c>
      <c r="DZ37" s="5">
        <v>609</v>
      </c>
      <c r="EA37" s="12">
        <v>41614</v>
      </c>
      <c r="EB37" s="4">
        <v>628468</v>
      </c>
      <c r="EC37" s="12">
        <v>13207</v>
      </c>
      <c r="ED37" s="4">
        <f t="shared" si="1"/>
        <v>54821</v>
      </c>
      <c r="EE37" s="12">
        <f t="shared" si="2"/>
        <v>641675</v>
      </c>
      <c r="EF37" s="13">
        <v>13</v>
      </c>
      <c r="EG37" s="13">
        <v>898</v>
      </c>
      <c r="EH37" s="5">
        <v>0</v>
      </c>
      <c r="EI37" s="5">
        <v>415</v>
      </c>
      <c r="EJ37" s="5">
        <v>415</v>
      </c>
      <c r="EK37" s="5">
        <v>1</v>
      </c>
      <c r="EL37" s="5">
        <v>253</v>
      </c>
      <c r="EM37" s="5">
        <v>254</v>
      </c>
      <c r="EN37" s="5">
        <f t="shared" si="3"/>
        <v>669</v>
      </c>
      <c r="EO37" s="5">
        <v>0</v>
      </c>
      <c r="EP37" s="5">
        <v>87</v>
      </c>
      <c r="EQ37" s="5">
        <v>87</v>
      </c>
      <c r="ER37" s="5">
        <v>161</v>
      </c>
      <c r="ES37" s="5">
        <v>546</v>
      </c>
      <c r="ET37" s="5">
        <v>707</v>
      </c>
      <c r="EU37" s="5">
        <v>0</v>
      </c>
      <c r="EV37" s="5">
        <v>176</v>
      </c>
      <c r="EW37" s="5">
        <v>176</v>
      </c>
      <c r="EX37" s="5">
        <v>162</v>
      </c>
      <c r="EY37" s="4">
        <v>1477</v>
      </c>
      <c r="EZ37" s="4">
        <v>1639</v>
      </c>
      <c r="FA37" s="5">
        <v>0</v>
      </c>
      <c r="FB37" s="5">
        <v>9</v>
      </c>
      <c r="FC37" s="5">
        <f t="shared" si="4"/>
        <v>9</v>
      </c>
      <c r="FD37" s="5">
        <v>0</v>
      </c>
      <c r="FE37" s="5">
        <v>374</v>
      </c>
      <c r="FF37" s="5">
        <v>0</v>
      </c>
      <c r="FG37" s="5">
        <v>383</v>
      </c>
      <c r="FH37" s="4">
        <v>12421</v>
      </c>
      <c r="FI37" s="4">
        <v>7361</v>
      </c>
      <c r="FJ37" s="4">
        <f t="shared" si="5"/>
        <v>19782</v>
      </c>
      <c r="FK37" s="4">
        <v>1069</v>
      </c>
      <c r="FL37" s="4">
        <v>4559</v>
      </c>
      <c r="FM37" s="4">
        <v>8981</v>
      </c>
      <c r="FN37" s="4">
        <v>34391</v>
      </c>
      <c r="FO37" s="4">
        <v>12421</v>
      </c>
      <c r="FP37" s="4">
        <v>7370</v>
      </c>
      <c r="FQ37" s="4">
        <f t="shared" si="6"/>
        <v>19791</v>
      </c>
      <c r="FR37" s="4">
        <v>1069</v>
      </c>
      <c r="FS37" s="4">
        <v>4933</v>
      </c>
      <c r="FT37" s="4">
        <v>8981</v>
      </c>
      <c r="FU37" s="4">
        <v>34774</v>
      </c>
      <c r="FV37" s="5">
        <v>530</v>
      </c>
      <c r="FW37" s="4">
        <v>1830</v>
      </c>
      <c r="FX37" s="5">
        <v>280</v>
      </c>
    </row>
    <row r="38" spans="1:180" ht="12.75" x14ac:dyDescent="0.2">
      <c r="A38" s="1" t="s">
        <v>342</v>
      </c>
      <c r="B38" s="1" t="s">
        <v>343</v>
      </c>
      <c r="C38" s="2" t="s">
        <v>344</v>
      </c>
      <c r="D38" s="1" t="s">
        <v>345</v>
      </c>
      <c r="E38" s="3">
        <v>384504</v>
      </c>
      <c r="F38" s="1" t="s">
        <v>346</v>
      </c>
      <c r="G38" s="4">
        <v>242000</v>
      </c>
      <c r="H38" s="5">
        <v>1</v>
      </c>
      <c r="I38" s="5">
        <v>10</v>
      </c>
      <c r="J38" s="5">
        <v>2</v>
      </c>
      <c r="K38" s="4">
        <v>14456</v>
      </c>
      <c r="L38" s="4">
        <v>37336</v>
      </c>
      <c r="M38" s="6">
        <v>10</v>
      </c>
      <c r="N38" s="6">
        <v>12</v>
      </c>
      <c r="O38" s="2" t="s">
        <v>176</v>
      </c>
      <c r="P38" s="7">
        <v>1</v>
      </c>
      <c r="Q38" s="7">
        <v>775</v>
      </c>
      <c r="R38" s="5">
        <v>82</v>
      </c>
      <c r="S38" s="5">
        <v>9</v>
      </c>
      <c r="T38" s="5">
        <v>79.260000000000005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79.260000000000005</v>
      </c>
      <c r="AE38" s="5">
        <v>187</v>
      </c>
      <c r="AF38" s="5">
        <v>98</v>
      </c>
      <c r="AG38" s="5">
        <v>218.99</v>
      </c>
      <c r="AH38" s="5">
        <v>269</v>
      </c>
      <c r="AI38" s="5">
        <v>107</v>
      </c>
      <c r="AJ38" s="7">
        <v>298.25</v>
      </c>
      <c r="AK38" s="8">
        <v>40541</v>
      </c>
      <c r="AL38" s="8">
        <v>185211</v>
      </c>
      <c r="AM38" s="8">
        <v>16.7</v>
      </c>
      <c r="AN38" s="8">
        <v>25386972</v>
      </c>
      <c r="AO38" s="8">
        <v>22089667</v>
      </c>
      <c r="AP38" s="8">
        <v>0</v>
      </c>
      <c r="AQ38" s="8">
        <v>0</v>
      </c>
      <c r="AR38" s="8">
        <v>25386972</v>
      </c>
      <c r="AS38" s="8">
        <v>22089667</v>
      </c>
      <c r="AT38" s="8">
        <v>576756</v>
      </c>
      <c r="AU38" s="8">
        <v>0</v>
      </c>
      <c r="AV38" s="8">
        <v>576756</v>
      </c>
      <c r="AW38" s="8">
        <v>36957</v>
      </c>
      <c r="AX38" s="8">
        <v>0</v>
      </c>
      <c r="AY38" s="8">
        <v>36957</v>
      </c>
      <c r="AZ38" s="8">
        <v>17198</v>
      </c>
      <c r="BA38" s="8">
        <v>0</v>
      </c>
      <c r="BB38" s="8">
        <v>17198</v>
      </c>
      <c r="BC38" s="8">
        <v>630911</v>
      </c>
      <c r="BD38" s="8">
        <v>0</v>
      </c>
      <c r="BE38" s="8">
        <v>9001</v>
      </c>
      <c r="BF38" s="8">
        <v>0</v>
      </c>
      <c r="BG38" s="8">
        <v>0</v>
      </c>
      <c r="BH38" s="8">
        <v>0</v>
      </c>
      <c r="BI38" s="8">
        <v>9001</v>
      </c>
      <c r="BJ38" s="8">
        <v>0</v>
      </c>
      <c r="BK38" s="8">
        <v>856879</v>
      </c>
      <c r="BL38" s="8">
        <v>0</v>
      </c>
      <c r="BM38" s="8">
        <v>26883763</v>
      </c>
      <c r="BN38" s="15">
        <v>22089667</v>
      </c>
      <c r="BO38" s="8">
        <v>48973430</v>
      </c>
      <c r="BP38" s="8">
        <v>12259575</v>
      </c>
      <c r="BQ38" s="8">
        <v>4966841</v>
      </c>
      <c r="BR38" s="8">
        <v>17226416</v>
      </c>
      <c r="BS38" s="8">
        <v>1664060</v>
      </c>
      <c r="BT38" s="8">
        <v>658920</v>
      </c>
      <c r="BU38" s="8">
        <v>1628307</v>
      </c>
      <c r="BV38" s="8">
        <v>0</v>
      </c>
      <c r="BW38" s="10">
        <f t="shared" si="0"/>
        <v>1628307</v>
      </c>
      <c r="BX38" s="8">
        <v>3951287</v>
      </c>
      <c r="BY38" s="8">
        <v>0</v>
      </c>
      <c r="BZ38" s="8">
        <v>118643</v>
      </c>
      <c r="CA38" s="8">
        <v>2026171</v>
      </c>
      <c r="CB38" s="8">
        <v>1948400</v>
      </c>
      <c r="CC38" s="8">
        <v>4093214</v>
      </c>
      <c r="CD38" s="8">
        <v>25270917</v>
      </c>
      <c r="CE38" s="8">
        <v>20323958</v>
      </c>
      <c r="CF38" s="8">
        <v>31248</v>
      </c>
      <c r="CG38" s="8">
        <v>2157622</v>
      </c>
      <c r="CH38" s="8">
        <v>15000</v>
      </c>
      <c r="CI38" s="8">
        <v>22527828</v>
      </c>
      <c r="CJ38" s="8">
        <v>47798745</v>
      </c>
      <c r="CK38" s="11">
        <v>82747</v>
      </c>
      <c r="CL38" s="11">
        <v>118452</v>
      </c>
      <c r="CM38" s="11">
        <v>747263</v>
      </c>
      <c r="CN38" s="11">
        <v>10927</v>
      </c>
      <c r="CO38" s="11">
        <v>3</v>
      </c>
      <c r="CP38" s="11">
        <v>11504</v>
      </c>
      <c r="CQ38" s="11">
        <v>4363</v>
      </c>
      <c r="CR38" s="11">
        <v>4461</v>
      </c>
      <c r="CS38" s="4">
        <v>53075</v>
      </c>
      <c r="CT38" s="4">
        <v>20189</v>
      </c>
      <c r="CU38" s="4">
        <v>15662</v>
      </c>
      <c r="CV38" s="4">
        <v>103725</v>
      </c>
      <c r="CW38" s="4">
        <v>339383</v>
      </c>
      <c r="CX38" s="4">
        <v>16784</v>
      </c>
      <c r="CY38" s="4">
        <v>287618</v>
      </c>
      <c r="CZ38" s="5">
        <v>171</v>
      </c>
      <c r="DA38" s="4">
        <v>643956</v>
      </c>
      <c r="DB38" s="5">
        <v>42</v>
      </c>
      <c r="DC38" s="5">
        <v>50</v>
      </c>
      <c r="DD38" s="5">
        <v>92</v>
      </c>
      <c r="DE38" s="4">
        <v>158230</v>
      </c>
      <c r="DF38" s="4">
        <v>61536</v>
      </c>
      <c r="DG38" s="4">
        <v>219766</v>
      </c>
      <c r="DH38" s="4">
        <v>1882900</v>
      </c>
      <c r="DI38" s="4">
        <v>385709</v>
      </c>
      <c r="DJ38" s="4">
        <v>216191</v>
      </c>
      <c r="DK38" s="4">
        <v>613136</v>
      </c>
      <c r="DL38" s="5">
        <v>398</v>
      </c>
      <c r="DM38" s="5">
        <v>548</v>
      </c>
      <c r="DN38" s="4">
        <v>1036203</v>
      </c>
      <c r="DO38" s="4">
        <v>256995</v>
      </c>
      <c r="DP38" s="4">
        <v>1293198</v>
      </c>
      <c r="DQ38" s="4">
        <v>904884</v>
      </c>
      <c r="DR38" s="4">
        <v>1176094</v>
      </c>
      <c r="DS38" s="4">
        <v>2080978</v>
      </c>
      <c r="DT38" s="4">
        <v>1941087</v>
      </c>
      <c r="DU38" s="4">
        <v>1433089</v>
      </c>
      <c r="DV38" s="12">
        <v>3374176</v>
      </c>
      <c r="DW38" s="4">
        <v>359732</v>
      </c>
      <c r="DX38" s="4">
        <v>759618</v>
      </c>
      <c r="DY38" s="4">
        <v>25933</v>
      </c>
      <c r="DZ38" s="4">
        <v>34378</v>
      </c>
      <c r="EA38" s="12">
        <v>1179661</v>
      </c>
      <c r="EB38" s="4">
        <v>4553837</v>
      </c>
      <c r="EC38" s="12">
        <v>706494</v>
      </c>
      <c r="ED38" s="4">
        <f t="shared" si="1"/>
        <v>1886155</v>
      </c>
      <c r="EE38" s="12">
        <f t="shared" si="2"/>
        <v>5260331</v>
      </c>
      <c r="EF38" s="13">
        <v>639</v>
      </c>
      <c r="EG38" s="13">
        <v>810</v>
      </c>
      <c r="EH38" s="5">
        <v>0</v>
      </c>
      <c r="EI38" s="5">
        <v>0</v>
      </c>
      <c r="EJ38" s="5">
        <v>0</v>
      </c>
      <c r="EK38" s="5">
        <v>0</v>
      </c>
      <c r="EL38" s="5">
        <v>0</v>
      </c>
      <c r="EM38" s="5">
        <v>0</v>
      </c>
      <c r="EN38" s="5">
        <f t="shared" si="3"/>
        <v>0</v>
      </c>
      <c r="EO38" s="5">
        <v>0</v>
      </c>
      <c r="EP38" s="5">
        <v>0</v>
      </c>
      <c r="EQ38" s="5">
        <v>0</v>
      </c>
      <c r="ER38" s="5">
        <v>0</v>
      </c>
      <c r="ES38" s="5">
        <v>0</v>
      </c>
      <c r="ET38" s="5">
        <v>0</v>
      </c>
      <c r="EU38" s="5">
        <v>798</v>
      </c>
      <c r="EV38" s="4">
        <v>3020</v>
      </c>
      <c r="EW38" s="4">
        <v>3818</v>
      </c>
      <c r="EX38" s="5">
        <v>798</v>
      </c>
      <c r="EY38" s="4">
        <v>3020</v>
      </c>
      <c r="EZ38" s="4">
        <v>3818</v>
      </c>
      <c r="FA38" s="5">
        <v>236</v>
      </c>
      <c r="FB38" s="5">
        <v>947</v>
      </c>
      <c r="FC38" s="5">
        <f t="shared" si="4"/>
        <v>1183</v>
      </c>
      <c r="FD38" s="4">
        <v>1095</v>
      </c>
      <c r="FE38" s="4">
        <v>5256</v>
      </c>
      <c r="FF38" s="5">
        <v>0</v>
      </c>
      <c r="FG38" s="4">
        <v>7534</v>
      </c>
      <c r="FH38" s="4">
        <v>23286</v>
      </c>
      <c r="FI38" s="4">
        <v>20879</v>
      </c>
      <c r="FJ38" s="4">
        <f t="shared" si="5"/>
        <v>44165</v>
      </c>
      <c r="FK38" s="4">
        <v>5304</v>
      </c>
      <c r="FL38" s="4">
        <v>29201</v>
      </c>
      <c r="FM38" s="5">
        <v>0</v>
      </c>
      <c r="FN38" s="4">
        <v>78670</v>
      </c>
      <c r="FO38" s="4">
        <v>23522</v>
      </c>
      <c r="FP38" s="4">
        <v>21826</v>
      </c>
      <c r="FQ38" s="4">
        <f t="shared" si="6"/>
        <v>45348</v>
      </c>
      <c r="FR38" s="4">
        <v>6399</v>
      </c>
      <c r="FS38" s="4">
        <v>34457</v>
      </c>
      <c r="FT38" s="5">
        <v>0</v>
      </c>
      <c r="FU38" s="4">
        <v>86204</v>
      </c>
      <c r="FV38" s="5">
        <v>808</v>
      </c>
      <c r="FW38" s="4">
        <v>1267</v>
      </c>
      <c r="FX38" s="4">
        <v>4360</v>
      </c>
    </row>
    <row r="39" spans="1:180" ht="12.75" x14ac:dyDescent="0.2">
      <c r="A39" s="1" t="s">
        <v>347</v>
      </c>
      <c r="B39" s="1" t="s">
        <v>348</v>
      </c>
      <c r="C39" s="2" t="s">
        <v>349</v>
      </c>
      <c r="D39" s="1" t="s">
        <v>350</v>
      </c>
      <c r="E39" s="3">
        <v>19875</v>
      </c>
      <c r="F39" s="1" t="s">
        <v>351</v>
      </c>
      <c r="G39" s="4">
        <v>2276</v>
      </c>
      <c r="H39" s="5">
        <v>1</v>
      </c>
      <c r="I39" s="5">
        <v>1</v>
      </c>
      <c r="J39" s="5">
        <v>0</v>
      </c>
      <c r="K39" s="4">
        <v>156</v>
      </c>
      <c r="L39" s="4">
        <v>2080</v>
      </c>
      <c r="M39" s="6">
        <v>7</v>
      </c>
      <c r="N39" s="6">
        <v>5</v>
      </c>
      <c r="O39" s="2" t="s">
        <v>176</v>
      </c>
      <c r="P39" s="7">
        <v>1</v>
      </c>
      <c r="Q39" s="7">
        <v>42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1</v>
      </c>
      <c r="AE39" s="5">
        <v>2</v>
      </c>
      <c r="AF39" s="5">
        <v>1</v>
      </c>
      <c r="AG39" s="5">
        <v>2.5</v>
      </c>
      <c r="AH39" s="5">
        <v>3</v>
      </c>
      <c r="AI39" s="5">
        <v>1</v>
      </c>
      <c r="AJ39" s="7">
        <v>3.5</v>
      </c>
      <c r="AK39" s="8">
        <v>39619</v>
      </c>
      <c r="AL39" s="8">
        <v>41146</v>
      </c>
      <c r="AM39" s="8">
        <v>0</v>
      </c>
      <c r="AN39" s="8">
        <v>120749</v>
      </c>
      <c r="AO39" s="8">
        <v>0</v>
      </c>
      <c r="AP39" s="8">
        <v>0</v>
      </c>
      <c r="AQ39" s="8">
        <v>0</v>
      </c>
      <c r="AR39" s="8">
        <v>120749</v>
      </c>
      <c r="AS39" s="8">
        <v>0</v>
      </c>
      <c r="AT39" s="8">
        <v>75000</v>
      </c>
      <c r="AU39" s="8">
        <v>0</v>
      </c>
      <c r="AV39" s="8">
        <v>75000</v>
      </c>
      <c r="AW39" s="8">
        <v>13000</v>
      </c>
      <c r="AX39" s="8">
        <v>0</v>
      </c>
      <c r="AY39" s="8">
        <v>13000</v>
      </c>
      <c r="AZ39" s="8">
        <v>0</v>
      </c>
      <c r="BA39" s="8">
        <v>0</v>
      </c>
      <c r="BB39" s="8">
        <v>0</v>
      </c>
      <c r="BC39" s="8">
        <v>88000</v>
      </c>
      <c r="BD39" s="8">
        <v>0</v>
      </c>
      <c r="BE39" s="8">
        <v>1000</v>
      </c>
      <c r="BF39" s="8">
        <v>0</v>
      </c>
      <c r="BG39" s="8">
        <v>0</v>
      </c>
      <c r="BH39" s="8">
        <v>0</v>
      </c>
      <c r="BI39" s="8">
        <v>1000</v>
      </c>
      <c r="BJ39" s="8">
        <v>0</v>
      </c>
      <c r="BK39" s="8">
        <v>0</v>
      </c>
      <c r="BL39" s="8">
        <v>0</v>
      </c>
      <c r="BM39" s="8">
        <v>209749</v>
      </c>
      <c r="BN39" s="9">
        <v>0</v>
      </c>
      <c r="BO39" s="8">
        <v>209749</v>
      </c>
      <c r="BP39" s="8">
        <v>108213</v>
      </c>
      <c r="BQ39" s="8">
        <v>32147</v>
      </c>
      <c r="BR39" s="8">
        <v>140360</v>
      </c>
      <c r="BS39" s="8">
        <v>23102</v>
      </c>
      <c r="BT39" s="8">
        <v>3200</v>
      </c>
      <c r="BU39" s="8">
        <v>2000</v>
      </c>
      <c r="BV39" s="8">
        <v>0</v>
      </c>
      <c r="BW39" s="10">
        <f t="shared" si="0"/>
        <v>2000</v>
      </c>
      <c r="BX39" s="8">
        <v>28302</v>
      </c>
      <c r="BY39" s="8">
        <v>0</v>
      </c>
      <c r="BZ39" s="8">
        <v>4643</v>
      </c>
      <c r="CA39" s="8">
        <v>13297</v>
      </c>
      <c r="CB39" s="8">
        <v>22444</v>
      </c>
      <c r="CC39" s="8">
        <v>40384</v>
      </c>
      <c r="CD39" s="8">
        <v>209046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209046</v>
      </c>
      <c r="CK39" s="11">
        <v>780</v>
      </c>
      <c r="CL39" s="11">
        <v>346</v>
      </c>
      <c r="CM39" s="11">
        <v>19203</v>
      </c>
      <c r="CN39" s="11">
        <v>2</v>
      </c>
      <c r="CO39" s="11">
        <v>2</v>
      </c>
      <c r="CP39" s="11">
        <v>27</v>
      </c>
      <c r="CQ39" s="11">
        <v>111</v>
      </c>
      <c r="CR39" s="11">
        <v>21</v>
      </c>
      <c r="CS39" s="5">
        <v>828</v>
      </c>
      <c r="CT39" s="5">
        <v>123</v>
      </c>
      <c r="CU39" s="5">
        <v>126</v>
      </c>
      <c r="CV39" s="5">
        <v>909</v>
      </c>
      <c r="CW39" s="4">
        <v>2698</v>
      </c>
      <c r="CX39" s="5">
        <v>0</v>
      </c>
      <c r="CY39" s="4">
        <v>29271</v>
      </c>
      <c r="CZ39" s="5">
        <v>0</v>
      </c>
      <c r="DA39" s="4">
        <v>31969</v>
      </c>
      <c r="DB39" s="5">
        <v>0</v>
      </c>
      <c r="DC39" s="5">
        <v>50</v>
      </c>
      <c r="DD39" s="5">
        <v>50</v>
      </c>
      <c r="DE39" s="4">
        <v>6150</v>
      </c>
      <c r="DF39" s="4">
        <v>1210</v>
      </c>
      <c r="DG39" s="4">
        <v>7360</v>
      </c>
      <c r="DH39" s="4">
        <v>23842</v>
      </c>
      <c r="DI39" s="4">
        <v>4813</v>
      </c>
      <c r="DJ39" s="4">
        <v>5811</v>
      </c>
      <c r="DK39" s="4">
        <v>17853</v>
      </c>
      <c r="DL39" s="5">
        <v>12</v>
      </c>
      <c r="DM39" s="5">
        <v>6</v>
      </c>
      <c r="DN39" s="4">
        <v>9448</v>
      </c>
      <c r="DO39" s="5">
        <v>613</v>
      </c>
      <c r="DP39" s="4">
        <v>10061</v>
      </c>
      <c r="DQ39" s="4">
        <v>11129</v>
      </c>
      <c r="DR39" s="4">
        <v>4123</v>
      </c>
      <c r="DS39" s="4">
        <v>15252</v>
      </c>
      <c r="DT39" s="4">
        <v>20577</v>
      </c>
      <c r="DU39" s="4">
        <v>4736</v>
      </c>
      <c r="DV39" s="12">
        <v>25313</v>
      </c>
      <c r="DW39" s="4">
        <v>1676</v>
      </c>
      <c r="DX39" s="5">
        <v>405</v>
      </c>
      <c r="DY39" s="5">
        <v>0</v>
      </c>
      <c r="DZ39" s="5">
        <v>0</v>
      </c>
      <c r="EA39" s="12">
        <v>2081</v>
      </c>
      <c r="EB39" s="4">
        <v>27394</v>
      </c>
      <c r="EC39" s="13">
        <v>458</v>
      </c>
      <c r="ED39" s="4">
        <f t="shared" si="1"/>
        <v>2539</v>
      </c>
      <c r="EE39" s="12">
        <f t="shared" si="2"/>
        <v>27852</v>
      </c>
      <c r="EF39" s="13">
        <v>0</v>
      </c>
      <c r="EG39" s="13">
        <v>0</v>
      </c>
      <c r="EH39" s="5">
        <v>0</v>
      </c>
      <c r="EI39" s="5">
        <v>35</v>
      </c>
      <c r="EJ39" s="5">
        <v>35</v>
      </c>
      <c r="EK39" s="5">
        <v>0</v>
      </c>
      <c r="EL39" s="5">
        <v>9</v>
      </c>
      <c r="EM39" s="5">
        <v>9</v>
      </c>
      <c r="EN39" s="5">
        <f t="shared" si="3"/>
        <v>44</v>
      </c>
      <c r="EO39" s="5">
        <v>0</v>
      </c>
      <c r="EP39" s="5">
        <v>0</v>
      </c>
      <c r="EQ39" s="5">
        <v>0</v>
      </c>
      <c r="ER39" s="5">
        <v>3</v>
      </c>
      <c r="ES39" s="5">
        <v>12</v>
      </c>
      <c r="ET39" s="5">
        <v>15</v>
      </c>
      <c r="EU39" s="5">
        <v>0</v>
      </c>
      <c r="EV39" s="5">
        <v>11</v>
      </c>
      <c r="EW39" s="5">
        <v>11</v>
      </c>
      <c r="EX39" s="5">
        <v>3</v>
      </c>
      <c r="EY39" s="5">
        <v>67</v>
      </c>
      <c r="EZ39" s="5">
        <v>70</v>
      </c>
      <c r="FA39" s="5">
        <v>0</v>
      </c>
      <c r="FB39" s="5">
        <v>0</v>
      </c>
      <c r="FC39" s="5">
        <f t="shared" si="4"/>
        <v>0</v>
      </c>
      <c r="FD39" s="5">
        <v>0</v>
      </c>
      <c r="FE39" s="5">
        <v>3</v>
      </c>
      <c r="FF39" s="5">
        <v>0</v>
      </c>
      <c r="FG39" s="5">
        <v>3</v>
      </c>
      <c r="FH39" s="5">
        <v>626</v>
      </c>
      <c r="FI39" s="5">
        <v>109</v>
      </c>
      <c r="FJ39" s="4">
        <f t="shared" si="5"/>
        <v>735</v>
      </c>
      <c r="FK39" s="5">
        <v>0</v>
      </c>
      <c r="FL39" s="5">
        <v>157</v>
      </c>
      <c r="FM39" s="4">
        <v>1359</v>
      </c>
      <c r="FN39" s="4">
        <v>2251</v>
      </c>
      <c r="FO39" s="5">
        <v>626</v>
      </c>
      <c r="FP39" s="5">
        <v>109</v>
      </c>
      <c r="FQ39" s="4">
        <f t="shared" si="6"/>
        <v>735</v>
      </c>
      <c r="FR39" s="5">
        <v>0</v>
      </c>
      <c r="FS39" s="5">
        <v>160</v>
      </c>
      <c r="FT39" s="4">
        <v>1359</v>
      </c>
      <c r="FU39" s="4">
        <v>2254</v>
      </c>
      <c r="FV39" s="5">
        <v>312</v>
      </c>
      <c r="FW39" s="5">
        <v>11</v>
      </c>
      <c r="FX39" s="5">
        <v>22</v>
      </c>
    </row>
    <row r="40" spans="1:180" ht="12.75" x14ac:dyDescent="0.2">
      <c r="A40" s="1" t="s">
        <v>352</v>
      </c>
      <c r="B40" s="1" t="s">
        <v>353</v>
      </c>
      <c r="C40" s="2" t="s">
        <v>354</v>
      </c>
      <c r="D40" s="1" t="s">
        <v>355</v>
      </c>
      <c r="E40" s="3">
        <v>284307</v>
      </c>
      <c r="F40" s="1" t="s">
        <v>356</v>
      </c>
      <c r="G40" s="4">
        <v>105000</v>
      </c>
      <c r="H40" s="5">
        <v>1</v>
      </c>
      <c r="I40" s="5">
        <v>9</v>
      </c>
      <c r="J40" s="5">
        <v>1</v>
      </c>
      <c r="K40" s="4">
        <v>10062</v>
      </c>
      <c r="L40" s="4">
        <v>29473</v>
      </c>
      <c r="M40" s="6">
        <v>11</v>
      </c>
      <c r="N40" s="6">
        <v>10</v>
      </c>
      <c r="O40" s="2" t="s">
        <v>176</v>
      </c>
      <c r="P40" s="7">
        <v>10</v>
      </c>
      <c r="Q40" s="3">
        <v>1743</v>
      </c>
      <c r="R40" s="5">
        <v>36</v>
      </c>
      <c r="S40" s="5">
        <v>2</v>
      </c>
      <c r="T40" s="5">
        <v>37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37</v>
      </c>
      <c r="AE40" s="5">
        <v>95</v>
      </c>
      <c r="AF40" s="5">
        <v>73</v>
      </c>
      <c r="AG40" s="5">
        <v>168</v>
      </c>
      <c r="AH40" s="5">
        <v>131</v>
      </c>
      <c r="AI40" s="5">
        <v>75</v>
      </c>
      <c r="AJ40" s="7">
        <v>205</v>
      </c>
      <c r="AK40" s="8">
        <v>38000</v>
      </c>
      <c r="AL40" s="8">
        <v>126200</v>
      </c>
      <c r="AM40" s="8">
        <v>10.7</v>
      </c>
      <c r="AN40" s="8">
        <v>11814418</v>
      </c>
      <c r="AO40" s="8">
        <v>772358</v>
      </c>
      <c r="AP40" s="8">
        <v>0</v>
      </c>
      <c r="AQ40" s="8">
        <v>0</v>
      </c>
      <c r="AR40" s="8">
        <v>11814418</v>
      </c>
      <c r="AS40" s="8">
        <v>772358</v>
      </c>
      <c r="AT40" s="8">
        <v>445695</v>
      </c>
      <c r="AU40" s="8">
        <v>0</v>
      </c>
      <c r="AV40" s="8">
        <v>445695</v>
      </c>
      <c r="AW40" s="8">
        <v>9185</v>
      </c>
      <c r="AX40" s="8">
        <v>0</v>
      </c>
      <c r="AY40" s="8">
        <v>9185</v>
      </c>
      <c r="AZ40" s="8">
        <v>0</v>
      </c>
      <c r="BA40" s="8">
        <v>0</v>
      </c>
      <c r="BB40" s="8">
        <v>0</v>
      </c>
      <c r="BC40" s="8">
        <v>454880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261529</v>
      </c>
      <c r="BL40" s="8">
        <v>0</v>
      </c>
      <c r="BM40" s="8">
        <v>12530827</v>
      </c>
      <c r="BN40" s="15">
        <v>772358</v>
      </c>
      <c r="BO40" s="8">
        <v>13303185</v>
      </c>
      <c r="BP40" s="8">
        <v>5951101</v>
      </c>
      <c r="BQ40" s="8">
        <v>2367648</v>
      </c>
      <c r="BR40" s="8">
        <v>8318749</v>
      </c>
      <c r="BS40" s="8">
        <v>779437</v>
      </c>
      <c r="BT40" s="8">
        <v>396105</v>
      </c>
      <c r="BU40" s="8">
        <v>129737</v>
      </c>
      <c r="BV40" s="8">
        <v>84701</v>
      </c>
      <c r="BW40" s="10">
        <f t="shared" si="0"/>
        <v>214438</v>
      </c>
      <c r="BX40" s="8">
        <v>1389980</v>
      </c>
      <c r="BY40" s="8">
        <v>12868</v>
      </c>
      <c r="BZ40" s="8">
        <v>350616</v>
      </c>
      <c r="CA40" s="8">
        <v>1012173</v>
      </c>
      <c r="CB40" s="8">
        <v>625895</v>
      </c>
      <c r="CC40" s="8">
        <v>2001552</v>
      </c>
      <c r="CD40" s="8">
        <v>11710281</v>
      </c>
      <c r="CE40" s="8">
        <v>168596</v>
      </c>
      <c r="CF40" s="8">
        <v>214496</v>
      </c>
      <c r="CG40" s="8">
        <v>10000</v>
      </c>
      <c r="CH40" s="8">
        <v>0</v>
      </c>
      <c r="CI40" s="8">
        <v>393092</v>
      </c>
      <c r="CJ40" s="8">
        <v>12103373</v>
      </c>
      <c r="CK40" s="11">
        <v>73907</v>
      </c>
      <c r="CL40" s="11">
        <v>80725</v>
      </c>
      <c r="CM40" s="11">
        <v>633816</v>
      </c>
      <c r="CN40" s="11">
        <v>387</v>
      </c>
      <c r="CO40" s="11">
        <v>83</v>
      </c>
      <c r="CP40" s="11">
        <v>1539</v>
      </c>
      <c r="CQ40" s="11">
        <v>2434</v>
      </c>
      <c r="CR40" s="11">
        <v>1617</v>
      </c>
      <c r="CS40" s="4">
        <v>34724</v>
      </c>
      <c r="CT40" s="4">
        <v>7267</v>
      </c>
      <c r="CU40" s="4">
        <v>1963</v>
      </c>
      <c r="CV40" s="4">
        <v>57492</v>
      </c>
      <c r="CW40" s="4">
        <v>15901</v>
      </c>
      <c r="CX40" s="5">
        <v>0</v>
      </c>
      <c r="CY40" s="4">
        <v>23292</v>
      </c>
      <c r="CZ40" s="5">
        <v>109</v>
      </c>
      <c r="DA40" s="4">
        <v>39302</v>
      </c>
      <c r="DB40" s="5">
        <v>17</v>
      </c>
      <c r="DC40" s="5">
        <v>50</v>
      </c>
      <c r="DD40" s="5">
        <v>67</v>
      </c>
      <c r="DE40" s="4">
        <v>118242</v>
      </c>
      <c r="DF40" s="4">
        <v>31131</v>
      </c>
      <c r="DG40" s="4">
        <v>149373</v>
      </c>
      <c r="DH40" s="4">
        <v>1252717</v>
      </c>
      <c r="DI40" s="4">
        <v>269144</v>
      </c>
      <c r="DJ40" s="4">
        <v>145796</v>
      </c>
      <c r="DK40" s="4">
        <v>299404</v>
      </c>
      <c r="DL40" s="5">
        <v>230</v>
      </c>
      <c r="DM40" s="5">
        <v>189</v>
      </c>
      <c r="DN40" s="4">
        <v>520055</v>
      </c>
      <c r="DO40" s="4">
        <v>74572</v>
      </c>
      <c r="DP40" s="4">
        <v>594627</v>
      </c>
      <c r="DQ40" s="4">
        <v>509056</v>
      </c>
      <c r="DR40" s="4">
        <v>451674</v>
      </c>
      <c r="DS40" s="4">
        <v>960730</v>
      </c>
      <c r="DT40" s="4">
        <v>1029111</v>
      </c>
      <c r="DU40" s="4">
        <v>526246</v>
      </c>
      <c r="DV40" s="12">
        <v>1555357</v>
      </c>
      <c r="DW40" s="4">
        <v>122643</v>
      </c>
      <c r="DX40" s="4">
        <v>146554</v>
      </c>
      <c r="DY40" s="4">
        <v>6490</v>
      </c>
      <c r="DZ40" s="4">
        <v>8900</v>
      </c>
      <c r="EA40" s="12">
        <v>284587</v>
      </c>
      <c r="EB40" s="4">
        <v>1839944</v>
      </c>
      <c r="EC40" s="12">
        <v>276600</v>
      </c>
      <c r="ED40" s="4">
        <f t="shared" si="1"/>
        <v>561187</v>
      </c>
      <c r="EE40" s="12">
        <f t="shared" si="2"/>
        <v>2116544</v>
      </c>
      <c r="EF40" s="12">
        <v>2039</v>
      </c>
      <c r="EG40" s="12">
        <v>5284</v>
      </c>
      <c r="EH40" s="5">
        <v>13</v>
      </c>
      <c r="EI40" s="4">
        <v>2266</v>
      </c>
      <c r="EJ40" s="4">
        <v>2279</v>
      </c>
      <c r="EK40" s="5">
        <v>101</v>
      </c>
      <c r="EL40" s="4">
        <v>1052</v>
      </c>
      <c r="EM40" s="4">
        <v>1153</v>
      </c>
      <c r="EN40" s="5">
        <f t="shared" si="3"/>
        <v>3432</v>
      </c>
      <c r="EO40" s="5">
        <v>19</v>
      </c>
      <c r="EP40" s="5">
        <v>855</v>
      </c>
      <c r="EQ40" s="5">
        <v>874</v>
      </c>
      <c r="ER40" s="4">
        <v>3597</v>
      </c>
      <c r="ES40" s="4">
        <v>2000</v>
      </c>
      <c r="ET40" s="4">
        <v>5597</v>
      </c>
      <c r="EU40" s="5">
        <v>239</v>
      </c>
      <c r="EV40" s="5">
        <v>299</v>
      </c>
      <c r="EW40" s="5">
        <v>538</v>
      </c>
      <c r="EX40" s="4">
        <v>3969</v>
      </c>
      <c r="EY40" s="4">
        <v>6472</v>
      </c>
      <c r="EZ40" s="4">
        <v>10441</v>
      </c>
      <c r="FA40" s="5">
        <v>224</v>
      </c>
      <c r="FB40" s="4">
        <v>1951</v>
      </c>
      <c r="FC40" s="5">
        <f t="shared" si="4"/>
        <v>2175</v>
      </c>
      <c r="FD40" s="5">
        <v>562</v>
      </c>
      <c r="FE40" s="4">
        <v>4283</v>
      </c>
      <c r="FF40" s="4">
        <v>1578</v>
      </c>
      <c r="FG40" s="4">
        <v>8598</v>
      </c>
      <c r="FH40" s="4">
        <v>64534</v>
      </c>
      <c r="FI40" s="4">
        <v>31129</v>
      </c>
      <c r="FJ40" s="4">
        <f t="shared" si="5"/>
        <v>95663</v>
      </c>
      <c r="FK40" s="4">
        <v>15781</v>
      </c>
      <c r="FL40" s="4">
        <v>33531</v>
      </c>
      <c r="FM40" s="4">
        <v>17520</v>
      </c>
      <c r="FN40" s="4">
        <v>162495</v>
      </c>
      <c r="FO40" s="4">
        <v>64758</v>
      </c>
      <c r="FP40" s="4">
        <v>33080</v>
      </c>
      <c r="FQ40" s="4">
        <f t="shared" si="6"/>
        <v>97838</v>
      </c>
      <c r="FR40" s="4">
        <v>16343</v>
      </c>
      <c r="FS40" s="4">
        <v>37814</v>
      </c>
      <c r="FT40" s="4">
        <v>19098</v>
      </c>
      <c r="FU40" s="4">
        <v>171093</v>
      </c>
      <c r="FV40" s="4">
        <v>1080</v>
      </c>
      <c r="FW40" s="5">
        <v>219</v>
      </c>
      <c r="FX40" s="4">
        <v>6647</v>
      </c>
    </row>
    <row r="41" spans="1:180" ht="12.75" x14ac:dyDescent="0.2">
      <c r="A41" s="1" t="s">
        <v>357</v>
      </c>
      <c r="B41" s="1" t="s">
        <v>358</v>
      </c>
      <c r="C41" s="2" t="s">
        <v>359</v>
      </c>
      <c r="D41" s="1" t="s">
        <v>360</v>
      </c>
      <c r="E41" s="3">
        <v>107457</v>
      </c>
      <c r="F41" s="1" t="s">
        <v>361</v>
      </c>
      <c r="G41" s="4">
        <v>45000</v>
      </c>
      <c r="H41" s="5">
        <v>1</v>
      </c>
      <c r="I41" s="5">
        <v>2</v>
      </c>
      <c r="J41" s="5">
        <v>1</v>
      </c>
      <c r="K41" s="4">
        <v>1144</v>
      </c>
      <c r="L41" s="4">
        <v>7384</v>
      </c>
      <c r="M41" s="6">
        <v>7</v>
      </c>
      <c r="N41" s="6">
        <v>6</v>
      </c>
      <c r="O41" s="2" t="s">
        <v>176</v>
      </c>
      <c r="P41" s="7">
        <v>1</v>
      </c>
      <c r="Q41" s="7">
        <v>379</v>
      </c>
      <c r="R41" s="5">
        <v>3</v>
      </c>
      <c r="S41" s="5">
        <v>0</v>
      </c>
      <c r="T41" s="5">
        <v>2.85</v>
      </c>
      <c r="U41" s="5">
        <v>1</v>
      </c>
      <c r="V41" s="5">
        <v>0</v>
      </c>
      <c r="W41" s="5">
        <v>0.95</v>
      </c>
      <c r="X41" s="5">
        <v>7</v>
      </c>
      <c r="Y41" s="5">
        <v>0</v>
      </c>
      <c r="Z41" s="5">
        <v>6.65</v>
      </c>
      <c r="AA41" s="5">
        <v>1</v>
      </c>
      <c r="AB41" s="5">
        <v>0</v>
      </c>
      <c r="AC41" s="5">
        <v>0.95</v>
      </c>
      <c r="AD41" s="5">
        <v>11.4</v>
      </c>
      <c r="AE41" s="5">
        <v>5</v>
      </c>
      <c r="AF41" s="5">
        <v>16</v>
      </c>
      <c r="AG41" s="5">
        <v>12.75</v>
      </c>
      <c r="AH41" s="5">
        <v>17</v>
      </c>
      <c r="AI41" s="5">
        <v>16</v>
      </c>
      <c r="AJ41" s="7">
        <v>24.15</v>
      </c>
      <c r="AK41" s="8">
        <v>32300</v>
      </c>
      <c r="AL41" s="8">
        <v>67989</v>
      </c>
      <c r="AM41" s="8">
        <v>0</v>
      </c>
      <c r="AN41" s="8">
        <v>1142379</v>
      </c>
      <c r="AO41" s="8">
        <v>0</v>
      </c>
      <c r="AP41" s="8">
        <v>0</v>
      </c>
      <c r="AQ41" s="8">
        <v>0</v>
      </c>
      <c r="AR41" s="8">
        <v>1142379</v>
      </c>
      <c r="AS41" s="8">
        <v>0</v>
      </c>
      <c r="AT41" s="8">
        <v>161184</v>
      </c>
      <c r="AU41" s="8">
        <v>0</v>
      </c>
      <c r="AV41" s="8">
        <v>161184</v>
      </c>
      <c r="AW41" s="8">
        <v>30629</v>
      </c>
      <c r="AX41" s="8">
        <v>0</v>
      </c>
      <c r="AY41" s="8">
        <v>30629</v>
      </c>
      <c r="AZ41" s="8">
        <v>0</v>
      </c>
      <c r="BA41" s="8">
        <v>0</v>
      </c>
      <c r="BB41" s="8">
        <v>0</v>
      </c>
      <c r="BC41" s="8">
        <v>191813</v>
      </c>
      <c r="BD41" s="8">
        <v>0</v>
      </c>
      <c r="BE41" s="8">
        <v>700</v>
      </c>
      <c r="BF41" s="8">
        <v>0</v>
      </c>
      <c r="BG41" s="8">
        <v>6232</v>
      </c>
      <c r="BH41" s="8">
        <v>0</v>
      </c>
      <c r="BI41" s="8">
        <v>6932</v>
      </c>
      <c r="BJ41" s="8">
        <v>0</v>
      </c>
      <c r="BK41" s="8">
        <v>51374</v>
      </c>
      <c r="BL41" s="8">
        <v>0</v>
      </c>
      <c r="BM41" s="8">
        <v>1392498</v>
      </c>
      <c r="BN41" s="9">
        <v>0</v>
      </c>
      <c r="BO41" s="8">
        <v>1392498</v>
      </c>
      <c r="BP41" s="8">
        <v>701817</v>
      </c>
      <c r="BQ41" s="8">
        <v>243775</v>
      </c>
      <c r="BR41" s="8">
        <v>945592</v>
      </c>
      <c r="BS41" s="8">
        <v>120140</v>
      </c>
      <c r="BT41" s="8">
        <v>21530</v>
      </c>
      <c r="BU41" s="8">
        <v>15541</v>
      </c>
      <c r="BV41" s="8">
        <v>0</v>
      </c>
      <c r="BW41" s="10">
        <f t="shared" si="0"/>
        <v>15541</v>
      </c>
      <c r="BX41" s="8">
        <v>157211</v>
      </c>
      <c r="BY41" s="8">
        <v>0</v>
      </c>
      <c r="BZ41" s="8">
        <v>87885</v>
      </c>
      <c r="CA41" s="8">
        <v>161145</v>
      </c>
      <c r="CB41" s="8">
        <v>83672</v>
      </c>
      <c r="CC41" s="8">
        <v>332702</v>
      </c>
      <c r="CD41" s="8">
        <v>1435505</v>
      </c>
      <c r="CE41" s="8">
        <v>0</v>
      </c>
      <c r="CF41" s="8">
        <v>0</v>
      </c>
      <c r="CG41" s="8">
        <v>0</v>
      </c>
      <c r="CH41" s="8">
        <v>0</v>
      </c>
      <c r="CI41" s="8">
        <v>0</v>
      </c>
      <c r="CJ41" s="8">
        <v>1435505</v>
      </c>
      <c r="CK41" s="11">
        <v>5660</v>
      </c>
      <c r="CL41" s="11">
        <v>7467</v>
      </c>
      <c r="CM41" s="11">
        <v>189965</v>
      </c>
      <c r="CN41" s="11">
        <v>0</v>
      </c>
      <c r="CO41" s="11">
        <v>0</v>
      </c>
      <c r="CP41" s="11">
        <v>172</v>
      </c>
      <c r="CQ41" s="11">
        <v>415</v>
      </c>
      <c r="CR41" s="11">
        <v>472</v>
      </c>
      <c r="CS41" s="4">
        <v>22837</v>
      </c>
      <c r="CT41" s="5">
        <v>86</v>
      </c>
      <c r="CU41" s="5">
        <v>569</v>
      </c>
      <c r="CV41" s="4">
        <v>4761</v>
      </c>
      <c r="CW41" s="4">
        <v>7074</v>
      </c>
      <c r="CX41" s="5">
        <v>0</v>
      </c>
      <c r="CY41" s="4">
        <v>3500</v>
      </c>
      <c r="CZ41" s="5">
        <v>42</v>
      </c>
      <c r="DA41" s="4">
        <v>10616</v>
      </c>
      <c r="DB41" s="5">
        <v>0</v>
      </c>
      <c r="DC41" s="5">
        <v>50</v>
      </c>
      <c r="DD41" s="5">
        <v>50</v>
      </c>
      <c r="DE41" s="4">
        <v>5549</v>
      </c>
      <c r="DF41" s="4">
        <v>1634</v>
      </c>
      <c r="DG41" s="4">
        <v>7183</v>
      </c>
      <c r="DH41" s="4">
        <v>186784</v>
      </c>
      <c r="DI41" s="4">
        <v>8641</v>
      </c>
      <c r="DJ41" s="4">
        <v>23924</v>
      </c>
      <c r="DK41" s="4">
        <v>38574</v>
      </c>
      <c r="DL41" s="5">
        <v>84</v>
      </c>
      <c r="DM41" s="5">
        <v>41</v>
      </c>
      <c r="DN41" s="4">
        <v>42406</v>
      </c>
      <c r="DO41" s="4">
        <v>1775</v>
      </c>
      <c r="DP41" s="4">
        <v>44181</v>
      </c>
      <c r="DQ41" s="4">
        <v>77175</v>
      </c>
      <c r="DR41" s="4">
        <v>1269</v>
      </c>
      <c r="DS41" s="4">
        <v>78444</v>
      </c>
      <c r="DT41" s="4">
        <v>119581</v>
      </c>
      <c r="DU41" s="4">
        <v>3044</v>
      </c>
      <c r="DV41" s="12">
        <v>122625</v>
      </c>
      <c r="DW41" s="4">
        <v>4739</v>
      </c>
      <c r="DX41" s="4">
        <v>3192</v>
      </c>
      <c r="DY41" s="5">
        <v>0</v>
      </c>
      <c r="DZ41" s="5">
        <v>420</v>
      </c>
      <c r="EA41" s="12">
        <v>8351</v>
      </c>
      <c r="EB41" s="4">
        <v>130976</v>
      </c>
      <c r="EC41" s="13">
        <v>585</v>
      </c>
      <c r="ED41" s="4">
        <f t="shared" si="1"/>
        <v>8936</v>
      </c>
      <c r="EE41" s="12">
        <f t="shared" si="2"/>
        <v>131561</v>
      </c>
      <c r="EF41" s="12">
        <v>1036</v>
      </c>
      <c r="EG41" s="12">
        <v>1847</v>
      </c>
      <c r="EH41" s="5">
        <v>0</v>
      </c>
      <c r="EI41" s="5">
        <v>157</v>
      </c>
      <c r="EJ41" s="5">
        <v>157</v>
      </c>
      <c r="EK41" s="5">
        <v>0</v>
      </c>
      <c r="EL41" s="5">
        <v>49</v>
      </c>
      <c r="EM41" s="5">
        <v>49</v>
      </c>
      <c r="EN41" s="5">
        <f t="shared" si="3"/>
        <v>206</v>
      </c>
      <c r="EO41" s="5">
        <v>0</v>
      </c>
      <c r="EP41" s="5">
        <v>2</v>
      </c>
      <c r="EQ41" s="5">
        <v>2</v>
      </c>
      <c r="ER41" s="5">
        <v>293</v>
      </c>
      <c r="ES41" s="5">
        <v>15</v>
      </c>
      <c r="ET41" s="5">
        <v>308</v>
      </c>
      <c r="EU41" s="5">
        <v>0</v>
      </c>
      <c r="EV41" s="5">
        <v>0</v>
      </c>
      <c r="EW41" s="5">
        <v>0</v>
      </c>
      <c r="EX41" s="5">
        <v>293</v>
      </c>
      <c r="EY41" s="5">
        <v>223</v>
      </c>
      <c r="EZ41" s="5">
        <v>516</v>
      </c>
      <c r="FA41" s="5">
        <v>0</v>
      </c>
      <c r="FB41" s="5">
        <v>0</v>
      </c>
      <c r="FC41" s="5">
        <f t="shared" si="4"/>
        <v>0</v>
      </c>
      <c r="FD41" s="5">
        <v>0</v>
      </c>
      <c r="FE41" s="5">
        <v>272</v>
      </c>
      <c r="FF41" s="5">
        <v>0</v>
      </c>
      <c r="FG41" s="5">
        <v>272</v>
      </c>
      <c r="FH41" s="4">
        <v>5782</v>
      </c>
      <c r="FI41" s="4">
        <v>2389</v>
      </c>
      <c r="FJ41" s="4">
        <f t="shared" si="5"/>
        <v>8171</v>
      </c>
      <c r="FK41" s="5">
        <v>29</v>
      </c>
      <c r="FL41" s="5">
        <v>278</v>
      </c>
      <c r="FM41" s="5">
        <v>0</v>
      </c>
      <c r="FN41" s="4">
        <v>8478</v>
      </c>
      <c r="FO41" s="4">
        <v>5782</v>
      </c>
      <c r="FP41" s="4">
        <v>2389</v>
      </c>
      <c r="FQ41" s="4">
        <f t="shared" si="6"/>
        <v>8171</v>
      </c>
      <c r="FR41" s="5">
        <v>29</v>
      </c>
      <c r="FS41" s="5">
        <v>550</v>
      </c>
      <c r="FT41" s="5">
        <v>0</v>
      </c>
      <c r="FU41" s="4">
        <v>8750</v>
      </c>
      <c r="FV41" s="5">
        <v>20</v>
      </c>
      <c r="FW41" s="5">
        <v>30</v>
      </c>
      <c r="FX41" s="5">
        <v>6</v>
      </c>
    </row>
    <row r="42" spans="1:180" ht="12.75" x14ac:dyDescent="0.2">
      <c r="A42" s="1" t="s">
        <v>362</v>
      </c>
      <c r="B42" s="1" t="s">
        <v>363</v>
      </c>
      <c r="C42" s="2" t="s">
        <v>364</v>
      </c>
      <c r="D42" s="1" t="s">
        <v>365</v>
      </c>
      <c r="E42" s="3">
        <v>28961</v>
      </c>
      <c r="F42" s="1" t="s">
        <v>366</v>
      </c>
      <c r="G42" s="4">
        <v>8000</v>
      </c>
      <c r="H42" s="5">
        <v>1</v>
      </c>
      <c r="I42" s="5">
        <v>0</v>
      </c>
      <c r="J42" s="5">
        <v>0</v>
      </c>
      <c r="K42" s="4">
        <v>686</v>
      </c>
      <c r="L42" s="4">
        <v>2597</v>
      </c>
      <c r="M42" s="6">
        <v>7</v>
      </c>
      <c r="N42" s="6">
        <v>5</v>
      </c>
      <c r="O42" s="2" t="s">
        <v>176</v>
      </c>
      <c r="P42" s="7">
        <v>1</v>
      </c>
      <c r="Q42" s="7">
        <v>125</v>
      </c>
      <c r="R42" s="5">
        <v>2</v>
      </c>
      <c r="S42" s="5">
        <v>0</v>
      </c>
      <c r="T42" s="5">
        <v>2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2</v>
      </c>
      <c r="AE42" s="5">
        <v>1</v>
      </c>
      <c r="AF42" s="5">
        <v>5</v>
      </c>
      <c r="AG42" s="5">
        <v>3.5</v>
      </c>
      <c r="AH42" s="5">
        <v>3</v>
      </c>
      <c r="AI42" s="5">
        <v>5</v>
      </c>
      <c r="AJ42" s="7">
        <v>5.5</v>
      </c>
      <c r="AK42" s="8">
        <v>40000</v>
      </c>
      <c r="AL42" s="8">
        <v>55000</v>
      </c>
      <c r="AM42" s="8">
        <v>4</v>
      </c>
      <c r="AN42" s="8">
        <v>282282</v>
      </c>
      <c r="AO42" s="8">
        <v>0</v>
      </c>
      <c r="AP42" s="8">
        <v>3000</v>
      </c>
      <c r="AQ42" s="8">
        <v>0</v>
      </c>
      <c r="AR42" s="8">
        <v>285282</v>
      </c>
      <c r="AS42" s="8">
        <v>0</v>
      </c>
      <c r="AT42" s="8">
        <v>75000</v>
      </c>
      <c r="AU42" s="8">
        <v>0</v>
      </c>
      <c r="AV42" s="8">
        <v>75000</v>
      </c>
      <c r="AW42" s="8">
        <v>28419</v>
      </c>
      <c r="AX42" s="8">
        <v>0</v>
      </c>
      <c r="AY42" s="8">
        <v>28419</v>
      </c>
      <c r="AZ42" s="8">
        <v>0</v>
      </c>
      <c r="BA42" s="8">
        <v>0</v>
      </c>
      <c r="BB42" s="8">
        <v>0</v>
      </c>
      <c r="BC42" s="8">
        <v>103419</v>
      </c>
      <c r="BD42" s="8">
        <v>0</v>
      </c>
      <c r="BE42" s="8">
        <v>9959</v>
      </c>
      <c r="BF42" s="8">
        <v>0</v>
      </c>
      <c r="BG42" s="8">
        <v>0</v>
      </c>
      <c r="BH42" s="8">
        <v>0</v>
      </c>
      <c r="BI42" s="8">
        <v>9959</v>
      </c>
      <c r="BJ42" s="8">
        <v>0</v>
      </c>
      <c r="BK42" s="8">
        <v>59714</v>
      </c>
      <c r="BL42" s="8">
        <v>0</v>
      </c>
      <c r="BM42" s="8">
        <v>458374</v>
      </c>
      <c r="BN42" s="9">
        <v>0</v>
      </c>
      <c r="BO42" s="8">
        <v>458374</v>
      </c>
      <c r="BP42" s="8">
        <v>156972</v>
      </c>
      <c r="BQ42" s="8">
        <v>43321</v>
      </c>
      <c r="BR42" s="8">
        <v>200293</v>
      </c>
      <c r="BS42" s="8">
        <v>14321</v>
      </c>
      <c r="BT42" s="8">
        <v>6627</v>
      </c>
      <c r="BU42" s="8">
        <v>3757</v>
      </c>
      <c r="BV42" s="8">
        <v>14275</v>
      </c>
      <c r="BW42" s="10">
        <f t="shared" si="0"/>
        <v>18032</v>
      </c>
      <c r="BX42" s="8">
        <v>38980</v>
      </c>
      <c r="BY42" s="8">
        <v>0</v>
      </c>
      <c r="BZ42" s="8">
        <v>28912</v>
      </c>
      <c r="CA42" s="8">
        <v>45639</v>
      </c>
      <c r="CB42" s="8">
        <v>66672</v>
      </c>
      <c r="CC42" s="8">
        <v>141223</v>
      </c>
      <c r="CD42" s="8">
        <v>380496</v>
      </c>
      <c r="CE42" s="8">
        <v>0</v>
      </c>
      <c r="CF42" s="8">
        <v>0</v>
      </c>
      <c r="CG42" s="8">
        <v>0</v>
      </c>
      <c r="CH42" s="8">
        <v>0</v>
      </c>
      <c r="CI42" s="8">
        <v>0</v>
      </c>
      <c r="CJ42" s="8">
        <v>380496</v>
      </c>
      <c r="CK42" s="11">
        <v>2004</v>
      </c>
      <c r="CL42" s="11">
        <v>2512</v>
      </c>
      <c r="CM42" s="11">
        <v>33996</v>
      </c>
      <c r="CN42" s="11">
        <v>160</v>
      </c>
      <c r="CO42" s="11">
        <v>227</v>
      </c>
      <c r="CP42" s="11">
        <v>415</v>
      </c>
      <c r="CQ42" s="11">
        <v>105</v>
      </c>
      <c r="CR42" s="11">
        <v>311</v>
      </c>
      <c r="CS42" s="4">
        <v>1467</v>
      </c>
      <c r="CT42" s="5">
        <v>394</v>
      </c>
      <c r="CU42" s="5">
        <v>25</v>
      </c>
      <c r="CV42" s="4">
        <v>1289</v>
      </c>
      <c r="CW42" s="5">
        <v>235</v>
      </c>
      <c r="CX42" s="5">
        <v>0</v>
      </c>
      <c r="CY42" s="4">
        <v>1830</v>
      </c>
      <c r="CZ42" s="5">
        <v>0</v>
      </c>
      <c r="DA42" s="4">
        <v>2065</v>
      </c>
      <c r="DB42" s="5">
        <v>1</v>
      </c>
      <c r="DC42" s="5">
        <v>50</v>
      </c>
      <c r="DD42" s="5">
        <v>51</v>
      </c>
      <c r="DE42" s="4">
        <v>5851</v>
      </c>
      <c r="DF42" s="4">
        <v>2162</v>
      </c>
      <c r="DG42" s="4">
        <v>8013</v>
      </c>
      <c r="DH42" s="4">
        <v>42341</v>
      </c>
      <c r="DI42" s="4">
        <v>2965</v>
      </c>
      <c r="DJ42" s="4">
        <v>5200</v>
      </c>
      <c r="DK42" s="4">
        <v>12406</v>
      </c>
      <c r="DL42" s="5">
        <v>33</v>
      </c>
      <c r="DM42" s="5">
        <v>7</v>
      </c>
      <c r="DN42" s="4">
        <v>11963</v>
      </c>
      <c r="DO42" s="4">
        <v>4321</v>
      </c>
      <c r="DP42" s="4">
        <v>16284</v>
      </c>
      <c r="DQ42" s="4">
        <v>13969</v>
      </c>
      <c r="DR42" s="4">
        <v>15055</v>
      </c>
      <c r="DS42" s="4">
        <v>29024</v>
      </c>
      <c r="DT42" s="4">
        <v>25932</v>
      </c>
      <c r="DU42" s="4">
        <v>19376</v>
      </c>
      <c r="DV42" s="12">
        <v>45308</v>
      </c>
      <c r="DW42" s="4">
        <v>1830</v>
      </c>
      <c r="DX42" s="5">
        <v>235</v>
      </c>
      <c r="DY42" s="5">
        <v>0</v>
      </c>
      <c r="DZ42" s="5">
        <v>0</v>
      </c>
      <c r="EA42" s="12">
        <v>2065</v>
      </c>
      <c r="EB42" s="4">
        <v>47373</v>
      </c>
      <c r="EC42" s="13">
        <v>380</v>
      </c>
      <c r="ED42" s="4">
        <f t="shared" si="1"/>
        <v>2445</v>
      </c>
      <c r="EE42" s="12">
        <f t="shared" si="2"/>
        <v>47753</v>
      </c>
      <c r="EF42" s="12">
        <v>4004</v>
      </c>
      <c r="EG42" s="12">
        <v>3184</v>
      </c>
      <c r="EH42" s="5">
        <v>0</v>
      </c>
      <c r="EI42" s="5">
        <v>129</v>
      </c>
      <c r="EJ42" s="5">
        <v>129</v>
      </c>
      <c r="EK42" s="5">
        <v>0</v>
      </c>
      <c r="EL42" s="5">
        <v>40</v>
      </c>
      <c r="EM42" s="5">
        <v>40</v>
      </c>
      <c r="EN42" s="5">
        <f t="shared" si="3"/>
        <v>169</v>
      </c>
      <c r="EO42" s="5">
        <v>0</v>
      </c>
      <c r="EP42" s="5">
        <v>20</v>
      </c>
      <c r="EQ42" s="5">
        <v>20</v>
      </c>
      <c r="ER42" s="5">
        <v>1</v>
      </c>
      <c r="ES42" s="5">
        <v>30</v>
      </c>
      <c r="ET42" s="5">
        <v>31</v>
      </c>
      <c r="EU42" s="5">
        <v>0</v>
      </c>
      <c r="EV42" s="5">
        <v>20</v>
      </c>
      <c r="EW42" s="5">
        <v>20</v>
      </c>
      <c r="EX42" s="5">
        <v>1</v>
      </c>
      <c r="EY42" s="5">
        <v>239</v>
      </c>
      <c r="EZ42" s="5">
        <v>240</v>
      </c>
      <c r="FA42" s="5">
        <v>0</v>
      </c>
      <c r="FB42" s="5">
        <v>0</v>
      </c>
      <c r="FC42" s="5">
        <f t="shared" si="4"/>
        <v>0</v>
      </c>
      <c r="FD42" s="5">
        <v>0</v>
      </c>
      <c r="FE42" s="5">
        <v>15</v>
      </c>
      <c r="FF42" s="5">
        <v>0</v>
      </c>
      <c r="FG42" s="5">
        <v>15</v>
      </c>
      <c r="FH42" s="4">
        <v>2348</v>
      </c>
      <c r="FI42" s="4">
        <v>1144</v>
      </c>
      <c r="FJ42" s="4">
        <f t="shared" si="5"/>
        <v>3492</v>
      </c>
      <c r="FK42" s="5">
        <v>304</v>
      </c>
      <c r="FL42" s="4">
        <v>2063</v>
      </c>
      <c r="FM42" s="5">
        <v>583</v>
      </c>
      <c r="FN42" s="4">
        <v>6442</v>
      </c>
      <c r="FO42" s="4">
        <v>2348</v>
      </c>
      <c r="FP42" s="4">
        <v>1144</v>
      </c>
      <c r="FQ42" s="4">
        <f t="shared" si="6"/>
        <v>3492</v>
      </c>
      <c r="FR42" s="5">
        <v>304</v>
      </c>
      <c r="FS42" s="4">
        <v>2078</v>
      </c>
      <c r="FT42" s="5">
        <v>583</v>
      </c>
      <c r="FU42" s="4">
        <v>6457</v>
      </c>
      <c r="FV42" s="5">
        <v>115</v>
      </c>
      <c r="FW42" s="5">
        <v>8</v>
      </c>
      <c r="FX42" s="5">
        <v>120</v>
      </c>
    </row>
    <row r="43" spans="1:180" ht="12.75" x14ac:dyDescent="0.2">
      <c r="A43" s="1" t="s">
        <v>367</v>
      </c>
      <c r="B43" s="1" t="s">
        <v>368</v>
      </c>
      <c r="C43" s="2" t="s">
        <v>369</v>
      </c>
      <c r="D43" s="1" t="s">
        <v>370</v>
      </c>
      <c r="E43" s="3">
        <v>34423</v>
      </c>
      <c r="F43" s="1" t="s">
        <v>371</v>
      </c>
      <c r="G43" s="4">
        <v>8685</v>
      </c>
      <c r="H43" s="5">
        <v>1</v>
      </c>
      <c r="I43" s="5">
        <v>2</v>
      </c>
      <c r="J43" s="5">
        <v>1</v>
      </c>
      <c r="K43" s="4">
        <v>1118</v>
      </c>
      <c r="L43" s="4">
        <v>5821</v>
      </c>
      <c r="M43" s="6">
        <v>8</v>
      </c>
      <c r="N43" s="6">
        <v>6</v>
      </c>
      <c r="O43" s="2" t="s">
        <v>170</v>
      </c>
      <c r="P43" s="7">
        <v>2</v>
      </c>
      <c r="Q43" s="7">
        <v>50</v>
      </c>
      <c r="R43" s="5">
        <v>2</v>
      </c>
      <c r="S43" s="5">
        <v>0</v>
      </c>
      <c r="T43" s="5">
        <v>1.88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1.88</v>
      </c>
      <c r="AE43" s="5">
        <v>4</v>
      </c>
      <c r="AF43" s="5">
        <v>7</v>
      </c>
      <c r="AG43" s="5">
        <v>8.1300000000000008</v>
      </c>
      <c r="AH43" s="5">
        <v>6</v>
      </c>
      <c r="AI43" s="5">
        <v>7</v>
      </c>
      <c r="AJ43" s="7">
        <v>10.01</v>
      </c>
      <c r="AK43" s="8">
        <v>32819</v>
      </c>
      <c r="AL43" s="8">
        <v>51679</v>
      </c>
      <c r="AM43" s="8">
        <v>0</v>
      </c>
      <c r="AN43" s="8">
        <v>410801</v>
      </c>
      <c r="AO43" s="8">
        <v>0</v>
      </c>
      <c r="AP43" s="8">
        <v>0</v>
      </c>
      <c r="AQ43" s="8">
        <v>0</v>
      </c>
      <c r="AR43" s="8">
        <v>410801</v>
      </c>
      <c r="AS43" s="8">
        <v>0</v>
      </c>
      <c r="AT43" s="8">
        <v>75000</v>
      </c>
      <c r="AU43" s="8">
        <v>0</v>
      </c>
      <c r="AV43" s="8">
        <v>75000</v>
      </c>
      <c r="AW43" s="8">
        <v>30629</v>
      </c>
      <c r="AX43" s="8">
        <v>0</v>
      </c>
      <c r="AY43" s="8">
        <v>30629</v>
      </c>
      <c r="AZ43" s="8">
        <v>0</v>
      </c>
      <c r="BA43" s="8">
        <v>0</v>
      </c>
      <c r="BB43" s="8">
        <v>0</v>
      </c>
      <c r="BC43" s="8">
        <v>105629</v>
      </c>
      <c r="BD43" s="8">
        <v>0</v>
      </c>
      <c r="BE43" s="8">
        <v>5500</v>
      </c>
      <c r="BF43" s="8">
        <v>0</v>
      </c>
      <c r="BG43" s="8">
        <v>0</v>
      </c>
      <c r="BH43" s="8">
        <v>0</v>
      </c>
      <c r="BI43" s="8">
        <v>5500</v>
      </c>
      <c r="BJ43" s="8">
        <v>0</v>
      </c>
      <c r="BK43" s="8">
        <v>18649</v>
      </c>
      <c r="BL43" s="8">
        <v>0</v>
      </c>
      <c r="BM43" s="8">
        <v>540579</v>
      </c>
      <c r="BN43" s="9">
        <v>0</v>
      </c>
      <c r="BO43" s="8">
        <v>540579</v>
      </c>
      <c r="BP43" s="8">
        <v>241207</v>
      </c>
      <c r="BQ43" s="8">
        <v>83936</v>
      </c>
      <c r="BR43" s="8">
        <v>325143</v>
      </c>
      <c r="BS43" s="8">
        <v>36102</v>
      </c>
      <c r="BT43" s="8">
        <v>4160</v>
      </c>
      <c r="BU43" s="8">
        <v>9691</v>
      </c>
      <c r="BV43" s="8">
        <v>0</v>
      </c>
      <c r="BW43" s="10">
        <f t="shared" si="0"/>
        <v>9691</v>
      </c>
      <c r="BX43" s="8">
        <v>49953</v>
      </c>
      <c r="BY43" s="8">
        <v>0</v>
      </c>
      <c r="BZ43" s="8">
        <v>0</v>
      </c>
      <c r="CA43" s="8">
        <v>136165</v>
      </c>
      <c r="CB43" s="8">
        <v>10907</v>
      </c>
      <c r="CC43" s="8">
        <v>147072</v>
      </c>
      <c r="CD43" s="8">
        <v>522168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522168</v>
      </c>
      <c r="CK43" s="11">
        <v>2521</v>
      </c>
      <c r="CL43" s="11">
        <v>3265</v>
      </c>
      <c r="CM43" s="11">
        <v>71825</v>
      </c>
      <c r="CN43" s="11">
        <v>0</v>
      </c>
      <c r="CO43" s="11">
        <v>0</v>
      </c>
      <c r="CP43" s="11">
        <v>0</v>
      </c>
      <c r="CQ43" s="11">
        <v>70</v>
      </c>
      <c r="CR43" s="11">
        <v>29</v>
      </c>
      <c r="CS43" s="4">
        <v>1466</v>
      </c>
      <c r="CT43" s="5">
        <v>702</v>
      </c>
      <c r="CU43" s="5">
        <v>212</v>
      </c>
      <c r="CV43" s="4">
        <v>6180</v>
      </c>
      <c r="CW43" s="4">
        <v>3359</v>
      </c>
      <c r="CX43" s="5">
        <v>0</v>
      </c>
      <c r="CY43" s="4">
        <v>29706</v>
      </c>
      <c r="CZ43" s="5">
        <v>0</v>
      </c>
      <c r="DA43" s="4">
        <v>33065</v>
      </c>
      <c r="DB43" s="5">
        <v>0</v>
      </c>
      <c r="DC43" s="5">
        <v>50</v>
      </c>
      <c r="DD43" s="5">
        <v>50</v>
      </c>
      <c r="DE43" s="4">
        <v>6925</v>
      </c>
      <c r="DF43" s="4">
        <v>2727</v>
      </c>
      <c r="DG43" s="4">
        <v>9652</v>
      </c>
      <c r="DH43" s="4">
        <v>51189</v>
      </c>
      <c r="DI43" s="4">
        <v>3224</v>
      </c>
      <c r="DJ43" s="4">
        <v>14196</v>
      </c>
      <c r="DK43" s="4">
        <v>19053</v>
      </c>
      <c r="DL43" s="5">
        <v>50</v>
      </c>
      <c r="DM43" s="5">
        <v>15</v>
      </c>
      <c r="DN43" s="4">
        <v>12526</v>
      </c>
      <c r="DO43" s="4">
        <v>3841</v>
      </c>
      <c r="DP43" s="4">
        <v>16367</v>
      </c>
      <c r="DQ43" s="4">
        <v>15457</v>
      </c>
      <c r="DR43" s="4">
        <v>15214</v>
      </c>
      <c r="DS43" s="4">
        <v>30671</v>
      </c>
      <c r="DT43" s="4">
        <v>27983</v>
      </c>
      <c r="DU43" s="4">
        <v>19055</v>
      </c>
      <c r="DV43" s="12">
        <v>47038</v>
      </c>
      <c r="DW43" s="4">
        <v>2691</v>
      </c>
      <c r="DX43" s="5">
        <v>198</v>
      </c>
      <c r="DY43" s="5">
        <v>0</v>
      </c>
      <c r="DZ43" s="5">
        <v>0</v>
      </c>
      <c r="EA43" s="12">
        <v>2889</v>
      </c>
      <c r="EB43" s="4">
        <v>49927</v>
      </c>
      <c r="EC43" s="13">
        <v>440</v>
      </c>
      <c r="ED43" s="4">
        <f t="shared" si="1"/>
        <v>3329</v>
      </c>
      <c r="EE43" s="12">
        <f t="shared" si="2"/>
        <v>50367</v>
      </c>
      <c r="EF43" s="12">
        <v>6497</v>
      </c>
      <c r="EG43" s="12">
        <v>4007</v>
      </c>
      <c r="EH43" s="5">
        <v>0</v>
      </c>
      <c r="EI43" s="5">
        <v>72</v>
      </c>
      <c r="EJ43" s="5">
        <v>72</v>
      </c>
      <c r="EK43" s="5">
        <v>0</v>
      </c>
      <c r="EL43" s="5">
        <v>138</v>
      </c>
      <c r="EM43" s="5">
        <v>138</v>
      </c>
      <c r="EN43" s="5">
        <f t="shared" si="3"/>
        <v>210</v>
      </c>
      <c r="EO43" s="5">
        <v>0</v>
      </c>
      <c r="EP43" s="5">
        <v>0</v>
      </c>
      <c r="EQ43" s="5">
        <v>0</v>
      </c>
      <c r="ER43" s="5">
        <v>0</v>
      </c>
      <c r="ES43" s="5">
        <v>37</v>
      </c>
      <c r="ET43" s="5">
        <v>37</v>
      </c>
      <c r="EU43" s="5">
        <v>0</v>
      </c>
      <c r="EV43" s="5">
        <v>0</v>
      </c>
      <c r="EW43" s="5">
        <v>0</v>
      </c>
      <c r="EX43" s="5">
        <v>0</v>
      </c>
      <c r="EY43" s="5">
        <v>247</v>
      </c>
      <c r="EZ43" s="5">
        <v>247</v>
      </c>
      <c r="FA43" s="5">
        <v>0</v>
      </c>
      <c r="FB43" s="5">
        <v>0</v>
      </c>
      <c r="FC43" s="5">
        <f t="shared" si="4"/>
        <v>0</v>
      </c>
      <c r="FD43" s="5">
        <v>0</v>
      </c>
      <c r="FE43" s="5">
        <v>0</v>
      </c>
      <c r="FF43" s="5">
        <v>0</v>
      </c>
      <c r="FG43" s="5">
        <v>0</v>
      </c>
      <c r="FH43" s="4">
        <v>1005</v>
      </c>
      <c r="FI43" s="4">
        <v>2307</v>
      </c>
      <c r="FJ43" s="4">
        <f t="shared" si="5"/>
        <v>3312</v>
      </c>
      <c r="FK43" s="5">
        <v>0</v>
      </c>
      <c r="FL43" s="5">
        <v>172</v>
      </c>
      <c r="FM43" s="5">
        <v>0</v>
      </c>
      <c r="FN43" s="4">
        <v>3484</v>
      </c>
      <c r="FO43" s="4">
        <v>1005</v>
      </c>
      <c r="FP43" s="4">
        <v>2307</v>
      </c>
      <c r="FQ43" s="4">
        <f t="shared" si="6"/>
        <v>3312</v>
      </c>
      <c r="FR43" s="5">
        <v>0</v>
      </c>
      <c r="FS43" s="5">
        <v>172</v>
      </c>
      <c r="FT43" s="5">
        <v>0</v>
      </c>
      <c r="FU43" s="4">
        <v>3484</v>
      </c>
      <c r="FV43" s="5">
        <v>3</v>
      </c>
      <c r="FW43" s="5">
        <v>17</v>
      </c>
      <c r="FX43" s="5">
        <v>124</v>
      </c>
    </row>
    <row r="44" spans="1:180" ht="12.75" x14ac:dyDescent="0.2">
      <c r="A44" s="1" t="s">
        <v>372</v>
      </c>
      <c r="B44" s="1" t="s">
        <v>373</v>
      </c>
      <c r="C44" s="2" t="s">
        <v>374</v>
      </c>
      <c r="D44" s="1" t="s">
        <v>375</v>
      </c>
      <c r="E44" s="3">
        <v>226073</v>
      </c>
      <c r="F44" s="1" t="s">
        <v>376</v>
      </c>
      <c r="G44" s="4">
        <v>33250</v>
      </c>
      <c r="H44" s="5">
        <v>1</v>
      </c>
      <c r="I44" s="5">
        <v>4</v>
      </c>
      <c r="J44" s="5">
        <v>1</v>
      </c>
      <c r="K44" s="4">
        <v>4401</v>
      </c>
      <c r="L44" s="4">
        <v>16422</v>
      </c>
      <c r="M44" s="6">
        <v>10</v>
      </c>
      <c r="N44" s="6">
        <v>12</v>
      </c>
      <c r="O44" s="2" t="s">
        <v>176</v>
      </c>
      <c r="P44" s="7">
        <v>1</v>
      </c>
      <c r="Q44" s="7">
        <v>400</v>
      </c>
      <c r="R44" s="5">
        <v>15</v>
      </c>
      <c r="S44" s="5">
        <v>1</v>
      </c>
      <c r="T44" s="5">
        <v>15.75</v>
      </c>
      <c r="U44" s="5">
        <v>0</v>
      </c>
      <c r="V44" s="5">
        <v>0</v>
      </c>
      <c r="W44" s="5">
        <v>0</v>
      </c>
      <c r="X44" s="5">
        <v>2</v>
      </c>
      <c r="Y44" s="5">
        <v>1</v>
      </c>
      <c r="Z44" s="5">
        <v>2.75</v>
      </c>
      <c r="AA44" s="5">
        <v>1</v>
      </c>
      <c r="AB44" s="5">
        <v>0</v>
      </c>
      <c r="AC44" s="5">
        <v>1</v>
      </c>
      <c r="AD44" s="5">
        <v>19.5</v>
      </c>
      <c r="AE44" s="5">
        <v>44</v>
      </c>
      <c r="AF44" s="5">
        <v>43</v>
      </c>
      <c r="AG44" s="5">
        <v>76.25</v>
      </c>
      <c r="AH44" s="5">
        <v>62</v>
      </c>
      <c r="AI44" s="5">
        <v>45</v>
      </c>
      <c r="AJ44" s="7">
        <v>95.75</v>
      </c>
      <c r="AK44" s="8">
        <v>39859</v>
      </c>
      <c r="AL44" s="8">
        <v>95000</v>
      </c>
      <c r="AM44" s="8">
        <v>4.7</v>
      </c>
      <c r="AN44" s="8">
        <v>5460350</v>
      </c>
      <c r="AO44" s="8">
        <v>110000</v>
      </c>
      <c r="AP44" s="8">
        <v>0</v>
      </c>
      <c r="AQ44" s="8">
        <v>0</v>
      </c>
      <c r="AR44" s="8">
        <v>5460350</v>
      </c>
      <c r="AS44" s="8">
        <v>110000</v>
      </c>
      <c r="AT44" s="8">
        <v>339110</v>
      </c>
      <c r="AU44" s="8">
        <v>0</v>
      </c>
      <c r="AV44" s="8">
        <v>339110</v>
      </c>
      <c r="AW44" s="8">
        <v>30629</v>
      </c>
      <c r="AX44" s="8">
        <v>0</v>
      </c>
      <c r="AY44" s="8">
        <v>30629</v>
      </c>
      <c r="AZ44" s="8">
        <v>0</v>
      </c>
      <c r="BA44" s="8">
        <v>0</v>
      </c>
      <c r="BB44" s="8">
        <v>0</v>
      </c>
      <c r="BC44" s="8">
        <v>369739</v>
      </c>
      <c r="BD44" s="8">
        <v>0</v>
      </c>
      <c r="BE44" s="8">
        <v>850</v>
      </c>
      <c r="BF44" s="8">
        <v>0</v>
      </c>
      <c r="BG44" s="8">
        <v>0</v>
      </c>
      <c r="BH44" s="8">
        <v>0</v>
      </c>
      <c r="BI44" s="8">
        <v>850</v>
      </c>
      <c r="BJ44" s="8">
        <v>0</v>
      </c>
      <c r="BK44" s="8">
        <v>140280</v>
      </c>
      <c r="BL44" s="8">
        <v>0</v>
      </c>
      <c r="BM44" s="8">
        <v>5971219</v>
      </c>
      <c r="BN44" s="15">
        <v>110000</v>
      </c>
      <c r="BO44" s="8">
        <v>6081219</v>
      </c>
      <c r="BP44" s="8">
        <v>3166597</v>
      </c>
      <c r="BQ44" s="8">
        <v>1069046</v>
      </c>
      <c r="BR44" s="8">
        <v>4235643</v>
      </c>
      <c r="BS44" s="8">
        <v>429434</v>
      </c>
      <c r="BT44" s="8">
        <v>202432</v>
      </c>
      <c r="BU44" s="8">
        <v>79970</v>
      </c>
      <c r="BV44" s="8">
        <v>25839</v>
      </c>
      <c r="BW44" s="10">
        <f t="shared" si="0"/>
        <v>105809</v>
      </c>
      <c r="BX44" s="8">
        <v>737675</v>
      </c>
      <c r="BY44" s="8">
        <v>0</v>
      </c>
      <c r="BZ44" s="8">
        <v>112276</v>
      </c>
      <c r="CA44" s="8">
        <v>378334</v>
      </c>
      <c r="CB44" s="8">
        <v>393858</v>
      </c>
      <c r="CC44" s="8">
        <v>884468</v>
      </c>
      <c r="CD44" s="8">
        <v>5857786</v>
      </c>
      <c r="CE44" s="8">
        <v>0</v>
      </c>
      <c r="CF44" s="8">
        <v>0</v>
      </c>
      <c r="CG44" s="8">
        <v>0</v>
      </c>
      <c r="CH44" s="8">
        <v>0</v>
      </c>
      <c r="CI44" s="8">
        <v>0</v>
      </c>
      <c r="CJ44" s="8">
        <v>5857786</v>
      </c>
      <c r="CK44" s="11">
        <v>27594</v>
      </c>
      <c r="CL44" s="11">
        <v>43966</v>
      </c>
      <c r="CM44" s="11">
        <v>359933</v>
      </c>
      <c r="CN44" s="11">
        <v>0</v>
      </c>
      <c r="CO44" s="11">
        <v>1</v>
      </c>
      <c r="CP44" s="11">
        <v>338</v>
      </c>
      <c r="CQ44" s="11">
        <v>1122</v>
      </c>
      <c r="CR44" s="11">
        <v>1859</v>
      </c>
      <c r="CS44" s="4">
        <v>11033</v>
      </c>
      <c r="CT44" s="4">
        <v>1017</v>
      </c>
      <c r="CU44" s="4">
        <v>2064</v>
      </c>
      <c r="CV44" s="4">
        <v>14314</v>
      </c>
      <c r="CW44" s="4">
        <v>7788</v>
      </c>
      <c r="CX44" s="5">
        <v>0</v>
      </c>
      <c r="CY44" s="4">
        <v>5856</v>
      </c>
      <c r="CZ44" s="5">
        <v>141</v>
      </c>
      <c r="DA44" s="4">
        <v>13785</v>
      </c>
      <c r="DB44" s="5">
        <v>9</v>
      </c>
      <c r="DC44" s="5">
        <v>50</v>
      </c>
      <c r="DD44" s="5">
        <v>59</v>
      </c>
      <c r="DE44" s="4">
        <v>117545</v>
      </c>
      <c r="DF44" s="4">
        <v>25531</v>
      </c>
      <c r="DG44" s="4">
        <v>143076</v>
      </c>
      <c r="DH44" s="4">
        <v>571289</v>
      </c>
      <c r="DI44" s="4">
        <v>223340</v>
      </c>
      <c r="DJ44" s="4">
        <v>5538</v>
      </c>
      <c r="DK44" s="4">
        <v>67239</v>
      </c>
      <c r="DL44" s="5">
        <v>115</v>
      </c>
      <c r="DM44" s="5">
        <v>130</v>
      </c>
      <c r="DN44" s="4">
        <v>498965</v>
      </c>
      <c r="DO44" s="4">
        <v>46465</v>
      </c>
      <c r="DP44" s="4">
        <v>545430</v>
      </c>
      <c r="DQ44" s="4">
        <v>339555</v>
      </c>
      <c r="DR44" s="4">
        <v>73187</v>
      </c>
      <c r="DS44" s="4">
        <v>412742</v>
      </c>
      <c r="DT44" s="4">
        <v>838520</v>
      </c>
      <c r="DU44" s="4">
        <v>119652</v>
      </c>
      <c r="DV44" s="12">
        <v>958172</v>
      </c>
      <c r="DW44" s="4">
        <v>25481</v>
      </c>
      <c r="DX44" s="4">
        <v>13138</v>
      </c>
      <c r="DY44" s="5">
        <v>0</v>
      </c>
      <c r="DZ44" s="4">
        <v>7540</v>
      </c>
      <c r="EA44" s="12">
        <v>46159</v>
      </c>
      <c r="EB44" s="4">
        <v>1004331</v>
      </c>
      <c r="EC44" s="12">
        <v>90253</v>
      </c>
      <c r="ED44" s="4">
        <f t="shared" si="1"/>
        <v>136412</v>
      </c>
      <c r="EE44" s="12">
        <f t="shared" si="2"/>
        <v>1094584</v>
      </c>
      <c r="EF44" s="12">
        <v>27302</v>
      </c>
      <c r="EG44" s="12">
        <v>85192</v>
      </c>
      <c r="EH44" s="5">
        <v>0</v>
      </c>
      <c r="EI44" s="4">
        <v>1816</v>
      </c>
      <c r="EJ44" s="4">
        <v>1816</v>
      </c>
      <c r="EK44" s="5">
        <v>0</v>
      </c>
      <c r="EL44" s="5">
        <v>325</v>
      </c>
      <c r="EM44" s="5">
        <v>325</v>
      </c>
      <c r="EN44" s="5">
        <f t="shared" si="3"/>
        <v>2141</v>
      </c>
      <c r="EO44" s="5">
        <v>0</v>
      </c>
      <c r="EP44" s="5">
        <v>195</v>
      </c>
      <c r="EQ44" s="5">
        <v>195</v>
      </c>
      <c r="ER44" s="4">
        <v>2061</v>
      </c>
      <c r="ES44" s="5">
        <v>191</v>
      </c>
      <c r="ET44" s="4">
        <v>2252</v>
      </c>
      <c r="EU44" s="5">
        <v>0</v>
      </c>
      <c r="EV44" s="5">
        <v>0</v>
      </c>
      <c r="EW44" s="5">
        <v>0</v>
      </c>
      <c r="EX44" s="4">
        <v>2061</v>
      </c>
      <c r="EY44" s="4">
        <v>2527</v>
      </c>
      <c r="EZ44" s="4">
        <v>4588</v>
      </c>
      <c r="FA44" s="5">
        <v>0</v>
      </c>
      <c r="FB44" s="5">
        <v>0</v>
      </c>
      <c r="FC44" s="5">
        <f t="shared" si="4"/>
        <v>0</v>
      </c>
      <c r="FD44" s="5">
        <v>0</v>
      </c>
      <c r="FE44" s="4">
        <v>2127</v>
      </c>
      <c r="FF44" s="5">
        <v>0</v>
      </c>
      <c r="FG44" s="4">
        <v>2127</v>
      </c>
      <c r="FH44" s="4">
        <v>40509</v>
      </c>
      <c r="FI44" s="4">
        <v>37802</v>
      </c>
      <c r="FJ44" s="4">
        <f t="shared" si="5"/>
        <v>78311</v>
      </c>
      <c r="FK44" s="4">
        <v>6845</v>
      </c>
      <c r="FL44" s="4">
        <v>5607</v>
      </c>
      <c r="FM44" s="5">
        <v>0</v>
      </c>
      <c r="FN44" s="4">
        <v>90763</v>
      </c>
      <c r="FO44" s="4">
        <v>40509</v>
      </c>
      <c r="FP44" s="4">
        <v>37802</v>
      </c>
      <c r="FQ44" s="4">
        <f t="shared" si="6"/>
        <v>78311</v>
      </c>
      <c r="FR44" s="4">
        <v>6845</v>
      </c>
      <c r="FS44" s="4">
        <v>7734</v>
      </c>
      <c r="FT44" s="5">
        <v>0</v>
      </c>
      <c r="FU44" s="4">
        <v>92890</v>
      </c>
      <c r="FV44" s="4">
        <v>2571</v>
      </c>
      <c r="FW44" s="5">
        <v>786</v>
      </c>
      <c r="FX44" s="4">
        <v>4754</v>
      </c>
    </row>
    <row r="45" spans="1:180" s="30" customFormat="1" x14ac:dyDescent="0.25">
      <c r="A45" s="30" t="s">
        <v>386</v>
      </c>
      <c r="C45" s="31"/>
      <c r="E45" s="31"/>
      <c r="H45" s="30">
        <f t="shared" ref="H45:M45" si="7">SUM(H3:H44)</f>
        <v>42</v>
      </c>
      <c r="I45" s="30">
        <f t="shared" si="7"/>
        <v>152</v>
      </c>
      <c r="J45" s="30">
        <f t="shared" si="7"/>
        <v>34</v>
      </c>
      <c r="K45" s="30">
        <f t="shared" si="7"/>
        <v>133075.5</v>
      </c>
      <c r="L45" s="30">
        <f t="shared" si="7"/>
        <v>493171</v>
      </c>
      <c r="M45" s="32">
        <f t="shared" si="7"/>
        <v>374</v>
      </c>
      <c r="N45" s="32"/>
      <c r="P45" s="30">
        <f t="shared" ref="P45:AJ45" si="8">SUM(P3:P44)</f>
        <v>90</v>
      </c>
      <c r="Q45" s="31">
        <f t="shared" si="8"/>
        <v>12234</v>
      </c>
      <c r="R45" s="30">
        <f t="shared" si="8"/>
        <v>480</v>
      </c>
      <c r="S45" s="30">
        <f t="shared" si="8"/>
        <v>22</v>
      </c>
      <c r="T45" s="30">
        <f t="shared" si="8"/>
        <v>478.39</v>
      </c>
      <c r="U45" s="30">
        <f t="shared" si="8"/>
        <v>12</v>
      </c>
      <c r="V45" s="30">
        <f t="shared" si="8"/>
        <v>2</v>
      </c>
      <c r="W45" s="30">
        <f t="shared" si="8"/>
        <v>10.75</v>
      </c>
      <c r="X45" s="30">
        <f t="shared" si="8"/>
        <v>43</v>
      </c>
      <c r="Y45" s="30">
        <f t="shared" si="8"/>
        <v>14</v>
      </c>
      <c r="Z45" s="30">
        <f t="shared" si="8"/>
        <v>49.15</v>
      </c>
      <c r="AA45" s="30">
        <f t="shared" si="8"/>
        <v>42</v>
      </c>
      <c r="AB45" s="30">
        <f t="shared" si="8"/>
        <v>27</v>
      </c>
      <c r="AC45" s="30">
        <f t="shared" si="8"/>
        <v>49.66</v>
      </c>
      <c r="AD45" s="30">
        <f t="shared" si="8"/>
        <v>587.94999999999993</v>
      </c>
      <c r="AE45" s="30">
        <f t="shared" si="8"/>
        <v>964</v>
      </c>
      <c r="AF45" s="30">
        <f t="shared" si="8"/>
        <v>774</v>
      </c>
      <c r="AG45" s="30">
        <f t="shared" si="8"/>
        <v>1363.96</v>
      </c>
      <c r="AH45" s="30">
        <f t="shared" si="8"/>
        <v>1541</v>
      </c>
      <c r="AI45" s="30">
        <f t="shared" si="8"/>
        <v>839</v>
      </c>
      <c r="AJ45" s="31">
        <f t="shared" si="8"/>
        <v>1951.9099999999999</v>
      </c>
      <c r="AN45" s="30">
        <f>SUM(AN3:AN44)</f>
        <v>129809471</v>
      </c>
      <c r="AO45" s="30">
        <f>SUM(AO3:AO44)</f>
        <v>25974177</v>
      </c>
      <c r="AP45" s="30">
        <f>SUM(AP3:AP44)</f>
        <v>1326088</v>
      </c>
      <c r="AR45" s="30">
        <f t="shared" ref="AR45:BE45" si="9">SUM(AR3:AR44)</f>
        <v>131135559</v>
      </c>
      <c r="AS45" s="30">
        <f t="shared" si="9"/>
        <v>25974177</v>
      </c>
      <c r="AT45" s="30">
        <f t="shared" si="9"/>
        <v>7725783</v>
      </c>
      <c r="AU45" s="30">
        <f t="shared" si="9"/>
        <v>203000</v>
      </c>
      <c r="AV45" s="30">
        <f t="shared" si="9"/>
        <v>7928783</v>
      </c>
      <c r="AW45" s="30">
        <f t="shared" si="9"/>
        <v>1380239</v>
      </c>
      <c r="AX45" s="30">
        <f t="shared" si="9"/>
        <v>104575</v>
      </c>
      <c r="AY45" s="30">
        <f t="shared" si="9"/>
        <v>1484814</v>
      </c>
      <c r="AZ45" s="30">
        <f t="shared" si="9"/>
        <v>45467</v>
      </c>
      <c r="BA45" s="30">
        <f t="shared" si="9"/>
        <v>0</v>
      </c>
      <c r="BB45" s="30">
        <f t="shared" si="9"/>
        <v>45467</v>
      </c>
      <c r="BC45" s="30">
        <f t="shared" si="9"/>
        <v>9151489</v>
      </c>
      <c r="BD45" s="30">
        <f t="shared" si="9"/>
        <v>307575</v>
      </c>
      <c r="BE45" s="30">
        <f t="shared" si="9"/>
        <v>190366</v>
      </c>
      <c r="BG45" s="30">
        <f>SUM(BG3:BG44)</f>
        <v>35907</v>
      </c>
      <c r="BI45" s="30">
        <f>SUM(BI3:BI44)</f>
        <v>226273</v>
      </c>
      <c r="BK45" s="30">
        <f t="shared" ref="BK45:CL45" si="10">SUM(BK3:BK44)</f>
        <v>4281369</v>
      </c>
      <c r="BL45" s="30">
        <f t="shared" si="10"/>
        <v>117883</v>
      </c>
      <c r="BM45" s="30">
        <f t="shared" si="10"/>
        <v>144794690</v>
      </c>
      <c r="BN45" s="30">
        <f t="shared" si="10"/>
        <v>26399635</v>
      </c>
      <c r="BO45" s="30">
        <f t="shared" si="10"/>
        <v>171194325</v>
      </c>
      <c r="BP45" s="30">
        <f t="shared" si="10"/>
        <v>67647815</v>
      </c>
      <c r="BQ45" s="30">
        <f t="shared" si="10"/>
        <v>25148150</v>
      </c>
      <c r="BR45" s="30">
        <f t="shared" si="10"/>
        <v>92795965</v>
      </c>
      <c r="BS45" s="30">
        <f t="shared" si="10"/>
        <v>10695835</v>
      </c>
      <c r="BT45" s="30">
        <f t="shared" si="10"/>
        <v>4303683</v>
      </c>
      <c r="BU45" s="30">
        <f t="shared" si="10"/>
        <v>3989301</v>
      </c>
      <c r="BV45" s="30">
        <f t="shared" si="10"/>
        <v>257123</v>
      </c>
      <c r="BW45" s="30">
        <f t="shared" si="10"/>
        <v>4246424</v>
      </c>
      <c r="BX45" s="30">
        <f t="shared" si="10"/>
        <v>19245942</v>
      </c>
      <c r="BY45" s="30">
        <f t="shared" si="10"/>
        <v>75676</v>
      </c>
      <c r="BZ45" s="30">
        <f t="shared" si="10"/>
        <v>2800898</v>
      </c>
      <c r="CA45" s="30">
        <f t="shared" si="10"/>
        <v>12154607</v>
      </c>
      <c r="CB45" s="30">
        <f t="shared" si="10"/>
        <v>8606445</v>
      </c>
      <c r="CC45" s="30">
        <f t="shared" si="10"/>
        <v>23637626</v>
      </c>
      <c r="CD45" s="30">
        <f t="shared" si="10"/>
        <v>135679533</v>
      </c>
      <c r="CE45" s="30">
        <f t="shared" si="10"/>
        <v>25685839</v>
      </c>
      <c r="CF45" s="30">
        <f t="shared" si="10"/>
        <v>601706</v>
      </c>
      <c r="CG45" s="30">
        <f t="shared" si="10"/>
        <v>2494610</v>
      </c>
      <c r="CH45" s="30">
        <f t="shared" si="10"/>
        <v>1734225</v>
      </c>
      <c r="CI45" s="30">
        <f t="shared" si="10"/>
        <v>30516380</v>
      </c>
      <c r="CJ45" s="30">
        <f t="shared" si="10"/>
        <v>166195913</v>
      </c>
      <c r="CK45" s="30">
        <f t="shared" si="10"/>
        <v>678820</v>
      </c>
      <c r="CL45" s="30">
        <f t="shared" si="10"/>
        <v>774765</v>
      </c>
      <c r="CM45" s="30">
        <f>SUM(CM11:CM44)</f>
        <v>7206937</v>
      </c>
      <c r="CN45" s="30">
        <f>SUM(CN3:CN44)</f>
        <v>12837</v>
      </c>
      <c r="CO45" s="30">
        <f>SUM(CO3:CO44)</f>
        <v>1621</v>
      </c>
      <c r="CP45" s="30">
        <f>SUM(CP11:CP44)</f>
        <v>22137</v>
      </c>
      <c r="CQ45" s="30">
        <f t="shared" ref="CQ45:DB45" si="11">SUM(CQ3:CQ44)</f>
        <v>33848</v>
      </c>
      <c r="CR45" s="30">
        <f t="shared" si="11"/>
        <v>31002</v>
      </c>
      <c r="CS45" s="30">
        <f t="shared" si="11"/>
        <v>432639</v>
      </c>
      <c r="CT45" s="30">
        <f t="shared" si="11"/>
        <v>99119</v>
      </c>
      <c r="CU45" s="30">
        <f t="shared" si="11"/>
        <v>69499</v>
      </c>
      <c r="CV45" s="30">
        <f t="shared" si="11"/>
        <v>735216</v>
      </c>
      <c r="CW45" s="30">
        <f t="shared" si="11"/>
        <v>1530222</v>
      </c>
      <c r="CX45" s="30">
        <f t="shared" si="11"/>
        <v>79754</v>
      </c>
      <c r="CY45" s="30">
        <f t="shared" si="11"/>
        <v>1722307</v>
      </c>
      <c r="CZ45" s="30">
        <f t="shared" si="11"/>
        <v>11942</v>
      </c>
      <c r="DA45" s="30">
        <f t="shared" si="11"/>
        <v>3344225</v>
      </c>
      <c r="DB45" s="30">
        <f t="shared" si="11"/>
        <v>369</v>
      </c>
      <c r="DE45" s="30">
        <f t="shared" ref="DE45:EJ45" si="12">SUM(DE3:DE44)</f>
        <v>2016251</v>
      </c>
      <c r="DF45" s="30">
        <f t="shared" si="12"/>
        <v>542884</v>
      </c>
      <c r="DG45" s="30">
        <f t="shared" si="12"/>
        <v>2559135</v>
      </c>
      <c r="DH45" s="30">
        <f t="shared" si="12"/>
        <v>14567585</v>
      </c>
      <c r="DI45" s="33">
        <f t="shared" si="12"/>
        <v>2555025</v>
      </c>
      <c r="DJ45" s="30">
        <f t="shared" si="12"/>
        <v>2256924</v>
      </c>
      <c r="DK45" s="30">
        <f t="shared" si="12"/>
        <v>3508460</v>
      </c>
      <c r="DL45" s="30">
        <f t="shared" si="12"/>
        <v>4274</v>
      </c>
      <c r="DM45" s="30">
        <f t="shared" si="12"/>
        <v>2951</v>
      </c>
      <c r="DN45" s="30">
        <f t="shared" si="12"/>
        <v>7201029</v>
      </c>
      <c r="DO45" s="30">
        <f t="shared" si="12"/>
        <v>1503673</v>
      </c>
      <c r="DP45" s="30">
        <f t="shared" si="12"/>
        <v>8704702</v>
      </c>
      <c r="DQ45" s="30">
        <f t="shared" si="12"/>
        <v>7075561</v>
      </c>
      <c r="DR45" s="30">
        <f t="shared" si="12"/>
        <v>4707170</v>
      </c>
      <c r="DS45" s="30">
        <f t="shared" si="12"/>
        <v>11782731</v>
      </c>
      <c r="DT45" s="30">
        <f t="shared" si="12"/>
        <v>14276590</v>
      </c>
      <c r="DU45" s="30">
        <f t="shared" si="12"/>
        <v>6210843</v>
      </c>
      <c r="DV45" s="30">
        <f t="shared" si="12"/>
        <v>20487433</v>
      </c>
      <c r="DW45" s="30">
        <f t="shared" si="12"/>
        <v>1459050</v>
      </c>
      <c r="DX45" s="30">
        <f t="shared" si="12"/>
        <v>1783442</v>
      </c>
      <c r="DY45" s="30">
        <f t="shared" si="12"/>
        <v>67745</v>
      </c>
      <c r="DZ45" s="30">
        <f t="shared" si="12"/>
        <v>126591</v>
      </c>
      <c r="EA45" s="30">
        <f t="shared" si="12"/>
        <v>3436828</v>
      </c>
      <c r="EB45" s="30">
        <f t="shared" si="12"/>
        <v>23924261</v>
      </c>
      <c r="EC45" s="30">
        <f t="shared" si="12"/>
        <v>6969944</v>
      </c>
      <c r="ED45" s="30">
        <f t="shared" si="12"/>
        <v>10406772</v>
      </c>
      <c r="EE45" s="30">
        <f t="shared" si="12"/>
        <v>30894205</v>
      </c>
      <c r="EF45" s="30">
        <f t="shared" si="12"/>
        <v>241585</v>
      </c>
      <c r="EG45" s="30">
        <f t="shared" si="12"/>
        <v>271680</v>
      </c>
      <c r="EH45" s="30">
        <f t="shared" si="12"/>
        <v>79</v>
      </c>
      <c r="EI45" s="30">
        <f t="shared" si="12"/>
        <v>18749</v>
      </c>
      <c r="EJ45" s="30">
        <f t="shared" si="12"/>
        <v>18828</v>
      </c>
      <c r="EK45" s="30">
        <f t="shared" ref="EK45:FP45" si="13">SUM(EK3:EK44)</f>
        <v>180</v>
      </c>
      <c r="EL45" s="30">
        <f t="shared" si="13"/>
        <v>9375</v>
      </c>
      <c r="EM45" s="30">
        <f t="shared" si="13"/>
        <v>9555</v>
      </c>
      <c r="EN45" s="30">
        <f t="shared" si="13"/>
        <v>28383</v>
      </c>
      <c r="EO45" s="30">
        <f t="shared" si="13"/>
        <v>62</v>
      </c>
      <c r="EP45" s="30">
        <f t="shared" si="13"/>
        <v>4801</v>
      </c>
      <c r="EQ45" s="30">
        <f t="shared" si="13"/>
        <v>4863</v>
      </c>
      <c r="ER45" s="30">
        <f t="shared" si="13"/>
        <v>11164</v>
      </c>
      <c r="ES45" s="30">
        <f t="shared" si="13"/>
        <v>9936</v>
      </c>
      <c r="ET45" s="30">
        <f t="shared" si="13"/>
        <v>21100</v>
      </c>
      <c r="EU45" s="30">
        <f t="shared" si="13"/>
        <v>1134</v>
      </c>
      <c r="EV45" s="30">
        <f t="shared" si="13"/>
        <v>5354</v>
      </c>
      <c r="EW45" s="30">
        <f t="shared" si="13"/>
        <v>6488</v>
      </c>
      <c r="EX45" s="30">
        <f t="shared" si="13"/>
        <v>12619</v>
      </c>
      <c r="EY45" s="30">
        <f t="shared" si="13"/>
        <v>48215</v>
      </c>
      <c r="EZ45" s="30">
        <f t="shared" si="13"/>
        <v>60834</v>
      </c>
      <c r="FA45" s="30">
        <f t="shared" si="13"/>
        <v>511</v>
      </c>
      <c r="FB45" s="30">
        <f t="shared" si="13"/>
        <v>4370</v>
      </c>
      <c r="FC45" s="30">
        <f t="shared" si="13"/>
        <v>4881</v>
      </c>
      <c r="FD45" s="30">
        <f t="shared" si="13"/>
        <v>1912</v>
      </c>
      <c r="FE45" s="30">
        <f t="shared" si="13"/>
        <v>26166</v>
      </c>
      <c r="FF45" s="30">
        <f t="shared" si="13"/>
        <v>9138</v>
      </c>
      <c r="FG45" s="30">
        <f t="shared" si="13"/>
        <v>42097</v>
      </c>
      <c r="FH45" s="30">
        <f t="shared" si="13"/>
        <v>478259</v>
      </c>
      <c r="FI45" s="30">
        <f t="shared" si="13"/>
        <v>385757</v>
      </c>
      <c r="FJ45" s="30">
        <f t="shared" si="13"/>
        <v>864016</v>
      </c>
      <c r="FK45" s="30">
        <f t="shared" si="13"/>
        <v>118961</v>
      </c>
      <c r="FL45" s="30">
        <f t="shared" si="13"/>
        <v>187857</v>
      </c>
      <c r="FM45" s="30">
        <f t="shared" si="13"/>
        <v>71507</v>
      </c>
      <c r="FN45" s="30">
        <f t="shared" si="13"/>
        <v>1242341</v>
      </c>
      <c r="FO45" s="30">
        <f t="shared" si="13"/>
        <v>478770</v>
      </c>
      <c r="FP45" s="30">
        <f t="shared" si="13"/>
        <v>390127</v>
      </c>
      <c r="FQ45" s="30">
        <f t="shared" ref="FQ45:FX45" si="14">SUM(FQ3:FQ44)</f>
        <v>868897</v>
      </c>
      <c r="FR45" s="30">
        <f t="shared" si="14"/>
        <v>120873</v>
      </c>
      <c r="FS45" s="30">
        <f t="shared" si="14"/>
        <v>214023</v>
      </c>
      <c r="FT45" s="30">
        <f t="shared" si="14"/>
        <v>80645</v>
      </c>
      <c r="FU45" s="30">
        <f t="shared" si="14"/>
        <v>1284438</v>
      </c>
      <c r="FV45" s="30">
        <f t="shared" si="14"/>
        <v>15754</v>
      </c>
      <c r="FW45" s="30">
        <f t="shared" si="14"/>
        <v>10582</v>
      </c>
      <c r="FX45" s="30">
        <f t="shared" si="14"/>
        <v>35510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XFD1048576"/>
    </sheetView>
  </sheetViews>
  <sheetFormatPr defaultRowHeight="15" x14ac:dyDescent="0.25"/>
  <cols>
    <col min="1" max="1" width="19.42578125" style="27" customWidth="1"/>
    <col min="2" max="2" width="19.28515625" style="27" customWidth="1"/>
    <col min="3" max="3" width="18.85546875" style="27" customWidth="1"/>
    <col min="4" max="4" width="19.42578125" style="27" customWidth="1"/>
    <col min="5" max="5" width="18" style="27" customWidth="1"/>
    <col min="6" max="6" width="19" style="27" customWidth="1"/>
    <col min="7" max="7" width="21.28515625" style="27" customWidth="1"/>
    <col min="8" max="8" width="18.85546875" style="34" customWidth="1"/>
    <col min="9" max="9" width="13.7109375" style="34" customWidth="1"/>
    <col min="10" max="10" width="17.5703125" style="34" customWidth="1"/>
    <col min="11" max="11" width="18" style="27" customWidth="1"/>
    <col min="12" max="16384" width="9.140625" style="34"/>
  </cols>
  <sheetData>
    <row r="1" spans="1:11" x14ac:dyDescent="0.25">
      <c r="H1" s="27"/>
    </row>
    <row r="2" spans="1:11" ht="146.25" customHeight="1" x14ac:dyDescent="0.25">
      <c r="A2" s="35"/>
      <c r="B2" s="35"/>
      <c r="C2" s="35"/>
      <c r="D2" s="35"/>
      <c r="E2" s="35"/>
      <c r="F2" s="35"/>
      <c r="G2" s="35"/>
      <c r="H2" s="35"/>
      <c r="I2" s="36"/>
      <c r="J2" s="36"/>
      <c r="K2" s="35"/>
    </row>
    <row r="3" spans="1:11" x14ac:dyDescent="0.25">
      <c r="A3" s="12"/>
      <c r="B3" s="12"/>
      <c r="C3" s="12"/>
      <c r="D3" s="12"/>
      <c r="E3" s="12"/>
      <c r="F3" s="12"/>
      <c r="G3" s="12"/>
      <c r="H3" s="37"/>
      <c r="J3" s="37"/>
      <c r="K3" s="12"/>
    </row>
    <row r="4" spans="1:11" x14ac:dyDescent="0.25">
      <c r="A4" s="12"/>
      <c r="B4" s="12"/>
      <c r="C4" s="12"/>
      <c r="D4" s="12"/>
      <c r="E4" s="13"/>
      <c r="F4" s="12"/>
      <c r="G4" s="12"/>
      <c r="H4" s="37"/>
      <c r="J4" s="37"/>
      <c r="K4" s="13"/>
    </row>
    <row r="5" spans="1:11" x14ac:dyDescent="0.25">
      <c r="A5" s="12"/>
      <c r="B5" s="12"/>
      <c r="C5" s="13"/>
      <c r="D5" s="12"/>
      <c r="E5" s="13"/>
      <c r="F5" s="12"/>
      <c r="G5" s="12"/>
      <c r="H5" s="37"/>
      <c r="J5" s="37"/>
      <c r="K5" s="13"/>
    </row>
    <row r="6" spans="1:11" x14ac:dyDescent="0.25">
      <c r="A6" s="12"/>
      <c r="B6" s="12"/>
      <c r="C6" s="12"/>
      <c r="D6" s="12"/>
      <c r="E6" s="12"/>
      <c r="F6" s="12"/>
      <c r="G6" s="12"/>
      <c r="H6" s="37"/>
      <c r="J6" s="37"/>
      <c r="K6" s="12"/>
    </row>
    <row r="7" spans="1:11" x14ac:dyDescent="0.25">
      <c r="A7" s="12"/>
      <c r="B7" s="12"/>
      <c r="C7" s="12"/>
      <c r="D7" s="12"/>
      <c r="E7" s="12"/>
      <c r="F7" s="12"/>
      <c r="G7" s="12"/>
      <c r="H7" s="37"/>
      <c r="J7" s="37"/>
      <c r="K7" s="12"/>
    </row>
    <row r="8" spans="1:11" x14ac:dyDescent="0.25">
      <c r="A8" s="12"/>
      <c r="B8" s="12"/>
      <c r="C8" s="12"/>
      <c r="D8" s="12"/>
      <c r="E8" s="12"/>
      <c r="F8" s="12"/>
      <c r="G8" s="12"/>
      <c r="H8" s="37"/>
      <c r="J8" s="37"/>
      <c r="K8" s="12"/>
    </row>
    <row r="9" spans="1:11" x14ac:dyDescent="0.25">
      <c r="A9" s="12"/>
      <c r="B9" s="12"/>
      <c r="C9" s="12"/>
      <c r="D9" s="12"/>
      <c r="E9" s="13"/>
      <c r="F9" s="12"/>
      <c r="G9" s="12"/>
      <c r="H9" s="37"/>
      <c r="J9" s="37"/>
      <c r="K9" s="13"/>
    </row>
    <row r="10" spans="1:11" x14ac:dyDescent="0.25">
      <c r="A10" s="12"/>
      <c r="B10" s="12"/>
      <c r="C10" s="12"/>
      <c r="D10" s="12"/>
      <c r="E10" s="12"/>
      <c r="F10" s="12"/>
      <c r="G10" s="12"/>
      <c r="H10" s="37"/>
      <c r="J10" s="37"/>
      <c r="K10" s="12"/>
    </row>
    <row r="11" spans="1:11" x14ac:dyDescent="0.25">
      <c r="A11" s="12"/>
      <c r="B11" s="12"/>
      <c r="C11" s="12"/>
      <c r="D11" s="12"/>
      <c r="E11" s="12"/>
      <c r="F11" s="12"/>
      <c r="G11" s="12"/>
      <c r="H11" s="37"/>
      <c r="J11" s="37"/>
      <c r="K11" s="12"/>
    </row>
    <row r="12" spans="1:11" x14ac:dyDescent="0.25">
      <c r="A12" s="12"/>
      <c r="B12" s="12"/>
      <c r="C12" s="12"/>
      <c r="D12" s="12"/>
      <c r="E12" s="13"/>
      <c r="F12" s="12"/>
      <c r="G12" s="12"/>
      <c r="H12" s="37"/>
      <c r="J12" s="37"/>
      <c r="K12" s="13"/>
    </row>
    <row r="13" spans="1:11" x14ac:dyDescent="0.25">
      <c r="A13" s="12"/>
      <c r="B13" s="12"/>
      <c r="C13" s="12"/>
      <c r="D13" s="12"/>
      <c r="E13" s="12"/>
      <c r="F13" s="12"/>
      <c r="G13" s="12"/>
      <c r="H13" s="37"/>
      <c r="J13" s="37"/>
      <c r="K13" s="12"/>
    </row>
    <row r="14" spans="1:11" x14ac:dyDescent="0.25">
      <c r="A14" s="12"/>
      <c r="B14" s="12"/>
      <c r="C14" s="12"/>
      <c r="D14" s="12"/>
      <c r="E14" s="13"/>
      <c r="F14" s="12"/>
      <c r="G14" s="12"/>
      <c r="H14" s="37"/>
      <c r="J14" s="37"/>
      <c r="K14" s="13"/>
    </row>
    <row r="15" spans="1:11" x14ac:dyDescent="0.25">
      <c r="A15" s="12"/>
      <c r="B15" s="12"/>
      <c r="C15" s="12"/>
      <c r="D15" s="12"/>
      <c r="E15" s="13"/>
      <c r="F15" s="12"/>
      <c r="G15" s="12"/>
      <c r="H15" s="37"/>
      <c r="J15" s="37"/>
      <c r="K15" s="13"/>
    </row>
    <row r="16" spans="1:11" x14ac:dyDescent="0.25">
      <c r="A16" s="12"/>
      <c r="B16" s="12"/>
      <c r="C16" s="12"/>
      <c r="D16" s="12"/>
      <c r="E16" s="12"/>
      <c r="F16" s="12"/>
      <c r="G16" s="12"/>
      <c r="H16" s="37"/>
      <c r="J16" s="37"/>
      <c r="K16" s="12"/>
    </row>
    <row r="17" spans="1:11" x14ac:dyDescent="0.25">
      <c r="A17" s="12"/>
      <c r="B17" s="12"/>
      <c r="C17" s="12"/>
      <c r="D17" s="12"/>
      <c r="E17" s="13"/>
      <c r="F17" s="12"/>
      <c r="G17" s="12"/>
      <c r="H17" s="37"/>
      <c r="J17" s="37"/>
      <c r="K17" s="13"/>
    </row>
    <row r="18" spans="1:11" x14ac:dyDescent="0.25">
      <c r="A18" s="12"/>
      <c r="B18" s="12"/>
      <c r="C18" s="12"/>
      <c r="D18" s="12"/>
      <c r="E18" s="13"/>
      <c r="F18" s="12"/>
      <c r="G18" s="12"/>
      <c r="H18" s="37"/>
      <c r="J18" s="37"/>
      <c r="K18" s="13"/>
    </row>
    <row r="19" spans="1:11" x14ac:dyDescent="0.25">
      <c r="A19" s="12"/>
      <c r="B19" s="12"/>
      <c r="C19" s="12"/>
      <c r="D19" s="12"/>
      <c r="E19" s="12"/>
      <c r="F19" s="12"/>
      <c r="G19" s="12"/>
      <c r="H19" s="37"/>
      <c r="J19" s="37"/>
      <c r="K19" s="12"/>
    </row>
    <row r="20" spans="1:11" x14ac:dyDescent="0.25">
      <c r="A20" s="12"/>
      <c r="B20" s="12"/>
      <c r="C20" s="12"/>
      <c r="D20" s="12"/>
      <c r="E20" s="13"/>
      <c r="F20" s="12"/>
      <c r="G20" s="12"/>
      <c r="H20" s="37"/>
      <c r="J20" s="37"/>
      <c r="K20" s="13"/>
    </row>
    <row r="21" spans="1:11" x14ac:dyDescent="0.25">
      <c r="A21" s="12"/>
      <c r="B21" s="12"/>
      <c r="C21" s="12"/>
      <c r="D21" s="12"/>
      <c r="E21" s="13"/>
      <c r="F21" s="12"/>
      <c r="G21" s="12"/>
      <c r="H21" s="37"/>
      <c r="J21" s="37"/>
      <c r="K21" s="13"/>
    </row>
    <row r="22" spans="1:11" x14ac:dyDescent="0.25">
      <c r="A22" s="12"/>
      <c r="B22" s="12"/>
      <c r="C22" s="12"/>
      <c r="D22" s="12"/>
      <c r="E22" s="13"/>
      <c r="F22" s="12"/>
      <c r="G22" s="12"/>
      <c r="H22" s="37"/>
      <c r="J22" s="37"/>
      <c r="K22" s="13"/>
    </row>
    <row r="23" spans="1:11" x14ac:dyDescent="0.25">
      <c r="A23" s="12"/>
      <c r="B23" s="12"/>
      <c r="C23" s="12"/>
      <c r="D23" s="12"/>
      <c r="E23" s="12"/>
      <c r="F23" s="12"/>
      <c r="G23" s="12"/>
      <c r="H23" s="37"/>
      <c r="J23" s="37"/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37"/>
      <c r="J24" s="37"/>
      <c r="K24" s="12"/>
    </row>
    <row r="25" spans="1:11" x14ac:dyDescent="0.25">
      <c r="A25" s="23"/>
      <c r="B25" s="23"/>
      <c r="C25" s="23"/>
      <c r="D25" s="23"/>
      <c r="E25" s="23"/>
      <c r="F25" s="12"/>
      <c r="G25" s="23"/>
      <c r="H25" s="37"/>
      <c r="J25" s="37"/>
      <c r="K25" s="23"/>
    </row>
    <row r="26" spans="1:11" x14ac:dyDescent="0.25">
      <c r="A26" s="12"/>
      <c r="B26" s="12"/>
      <c r="C26" s="12"/>
      <c r="D26" s="12"/>
      <c r="E26" s="12"/>
      <c r="F26" s="12"/>
      <c r="G26" s="12"/>
      <c r="H26" s="37"/>
      <c r="J26" s="37"/>
      <c r="K26" s="12"/>
    </row>
    <row r="27" spans="1:11" x14ac:dyDescent="0.25">
      <c r="A27" s="12"/>
      <c r="B27" s="12"/>
      <c r="C27" s="12"/>
      <c r="D27" s="12"/>
      <c r="E27" s="13"/>
      <c r="F27" s="12"/>
      <c r="G27" s="12"/>
      <c r="H27" s="37"/>
      <c r="J27" s="37"/>
      <c r="K27" s="13"/>
    </row>
    <row r="28" spans="1:11" x14ac:dyDescent="0.25">
      <c r="A28" s="12"/>
      <c r="B28" s="12"/>
      <c r="C28" s="12"/>
      <c r="D28" s="12"/>
      <c r="E28" s="12"/>
      <c r="F28" s="12"/>
      <c r="G28" s="12"/>
      <c r="H28" s="37"/>
      <c r="J28" s="37"/>
      <c r="K28" s="12"/>
    </row>
    <row r="29" spans="1:11" x14ac:dyDescent="0.25">
      <c r="A29" s="12"/>
      <c r="B29" s="12"/>
      <c r="C29" s="13"/>
      <c r="D29" s="12"/>
      <c r="E29" s="13"/>
      <c r="F29" s="12"/>
      <c r="G29" s="12"/>
      <c r="H29" s="37"/>
      <c r="J29" s="37"/>
      <c r="K29" s="13"/>
    </row>
    <row r="30" spans="1:11" x14ac:dyDescent="0.25">
      <c r="A30" s="12"/>
      <c r="B30" s="12"/>
      <c r="C30" s="12"/>
      <c r="D30" s="12"/>
      <c r="E30" s="12"/>
      <c r="F30" s="12"/>
      <c r="G30" s="12"/>
      <c r="H30" s="37"/>
      <c r="J30" s="37"/>
      <c r="K30" s="12"/>
    </row>
    <row r="31" spans="1:11" x14ac:dyDescent="0.25">
      <c r="A31" s="12"/>
      <c r="B31" s="12"/>
      <c r="C31" s="12"/>
      <c r="D31" s="12"/>
      <c r="E31" s="13"/>
      <c r="F31" s="12"/>
      <c r="G31" s="12"/>
      <c r="H31" s="37"/>
      <c r="J31" s="37"/>
      <c r="K31" s="13"/>
    </row>
    <row r="32" spans="1:11" x14ac:dyDescent="0.25">
      <c r="A32" s="12"/>
      <c r="B32" s="12"/>
      <c r="C32" s="13"/>
      <c r="D32" s="12"/>
      <c r="E32" s="12"/>
      <c r="F32" s="12"/>
      <c r="G32" s="12"/>
      <c r="H32" s="37"/>
      <c r="J32" s="37"/>
      <c r="K32" s="12"/>
    </row>
    <row r="33" spans="1:11" x14ac:dyDescent="0.25">
      <c r="A33" s="12"/>
      <c r="B33" s="12"/>
      <c r="C33" s="12"/>
      <c r="D33" s="12"/>
      <c r="E33" s="13"/>
      <c r="F33" s="12"/>
      <c r="G33" s="12"/>
      <c r="H33" s="37"/>
      <c r="J33" s="37"/>
      <c r="K33" s="13"/>
    </row>
    <row r="34" spans="1:11" x14ac:dyDescent="0.25">
      <c r="A34" s="12"/>
      <c r="B34" s="12"/>
      <c r="C34" s="12"/>
      <c r="D34" s="12"/>
      <c r="E34" s="13"/>
      <c r="F34" s="12"/>
      <c r="G34" s="12"/>
      <c r="H34" s="37"/>
      <c r="J34" s="37"/>
      <c r="K34" s="13"/>
    </row>
    <row r="35" spans="1:11" x14ac:dyDescent="0.25">
      <c r="A35" s="12"/>
      <c r="B35" s="12"/>
      <c r="C35" s="12"/>
      <c r="D35" s="12"/>
      <c r="E35" s="12"/>
      <c r="F35" s="12"/>
      <c r="G35" s="12"/>
      <c r="H35" s="37"/>
      <c r="J35" s="37"/>
      <c r="K35" s="12"/>
    </row>
    <row r="36" spans="1:11" x14ac:dyDescent="0.25">
      <c r="A36" s="23"/>
      <c r="B36" s="23"/>
      <c r="C36" s="23"/>
      <c r="D36" s="23"/>
      <c r="E36" s="23"/>
      <c r="F36" s="12"/>
      <c r="G36" s="23"/>
      <c r="H36" s="37"/>
      <c r="J36" s="37"/>
      <c r="K36" s="23"/>
    </row>
    <row r="37" spans="1:11" x14ac:dyDescent="0.25">
      <c r="A37" s="12"/>
      <c r="B37" s="12"/>
      <c r="C37" s="12"/>
      <c r="D37" s="12"/>
      <c r="E37" s="12"/>
      <c r="F37" s="12"/>
      <c r="G37" s="12"/>
      <c r="H37" s="37"/>
      <c r="J37" s="37"/>
      <c r="K37" s="12"/>
    </row>
    <row r="38" spans="1:11" x14ac:dyDescent="0.25">
      <c r="A38" s="12"/>
      <c r="B38" s="12"/>
      <c r="C38" s="12"/>
      <c r="D38" s="12"/>
      <c r="E38" s="12"/>
      <c r="F38" s="12"/>
      <c r="G38" s="12"/>
      <c r="H38" s="37"/>
      <c r="J38" s="37"/>
      <c r="K38" s="12"/>
    </row>
    <row r="39" spans="1:11" x14ac:dyDescent="0.25">
      <c r="A39" s="12"/>
      <c r="B39" s="12"/>
      <c r="C39" s="12"/>
      <c r="D39" s="12"/>
      <c r="E39" s="13"/>
      <c r="F39" s="12"/>
      <c r="G39" s="12"/>
      <c r="H39" s="37"/>
      <c r="J39" s="37"/>
      <c r="K39" s="13"/>
    </row>
    <row r="40" spans="1:11" x14ac:dyDescent="0.25">
      <c r="A40" s="12"/>
      <c r="B40" s="12"/>
      <c r="C40" s="12"/>
      <c r="D40" s="12"/>
      <c r="E40" s="12"/>
      <c r="F40" s="12"/>
      <c r="G40" s="12"/>
      <c r="H40" s="37"/>
      <c r="J40" s="37"/>
      <c r="K40" s="12"/>
    </row>
    <row r="41" spans="1:11" x14ac:dyDescent="0.25">
      <c r="A41" s="12"/>
      <c r="B41" s="12"/>
      <c r="C41" s="12"/>
      <c r="D41" s="12"/>
      <c r="E41" s="13"/>
      <c r="F41" s="12"/>
      <c r="G41" s="12"/>
      <c r="H41" s="37"/>
      <c r="J41" s="37"/>
      <c r="K41" s="13"/>
    </row>
    <row r="42" spans="1:11" x14ac:dyDescent="0.25">
      <c r="A42" s="12"/>
      <c r="B42" s="12"/>
      <c r="C42" s="12"/>
      <c r="D42" s="12"/>
      <c r="E42" s="13"/>
      <c r="F42" s="12"/>
      <c r="G42" s="12"/>
      <c r="H42" s="37"/>
      <c r="J42" s="37"/>
      <c r="K42" s="13"/>
    </row>
    <row r="43" spans="1:11" x14ac:dyDescent="0.25">
      <c r="A43" s="12"/>
      <c r="B43" s="12"/>
      <c r="C43" s="12"/>
      <c r="D43" s="12"/>
      <c r="E43" s="13"/>
      <c r="F43" s="12"/>
      <c r="G43" s="12"/>
      <c r="H43" s="37"/>
      <c r="J43" s="37"/>
      <c r="K43" s="13"/>
    </row>
    <row r="44" spans="1:11" x14ac:dyDescent="0.25">
      <c r="A44" s="12"/>
      <c r="B44" s="12"/>
      <c r="C44" s="12"/>
      <c r="D44" s="12"/>
      <c r="E44" s="12"/>
      <c r="F44" s="12"/>
      <c r="G44" s="12"/>
      <c r="H44" s="37"/>
      <c r="J44" s="37"/>
      <c r="K44" s="12"/>
    </row>
    <row r="45" spans="1:11" x14ac:dyDescent="0.25">
      <c r="A45" s="38"/>
      <c r="B45" s="38"/>
      <c r="C45" s="38"/>
      <c r="D45" s="38"/>
      <c r="E45" s="38"/>
      <c r="F45" s="38"/>
      <c r="G45" s="38"/>
      <c r="H45" s="37"/>
      <c r="J45" s="37"/>
      <c r="K45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workbookViewId="0">
      <selection sqref="A1:XFD1048576"/>
    </sheetView>
  </sheetViews>
  <sheetFormatPr defaultRowHeight="15" x14ac:dyDescent="0.25"/>
  <cols>
    <col min="1" max="7" width="18.85546875" style="1" customWidth="1"/>
    <col min="8" max="8" width="19.5703125" style="1" customWidth="1"/>
    <col min="9" max="9" width="19.28515625" style="1" customWidth="1"/>
  </cols>
  <sheetData>
    <row r="2" spans="1:9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5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5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5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5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2"/>
      <c r="B36" s="22"/>
      <c r="C36" s="22"/>
      <c r="D36" s="22"/>
      <c r="E36" s="22"/>
      <c r="F36" s="22"/>
      <c r="G36" s="22"/>
      <c r="H36" s="22"/>
      <c r="I36" s="22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5"/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30"/>
      <c r="B45" s="30"/>
      <c r="C45" s="30"/>
      <c r="D45" s="30"/>
      <c r="E45" s="30"/>
      <c r="F45" s="30"/>
      <c r="G45" s="30"/>
      <c r="H45" s="30"/>
      <c r="I4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FY2017 Data</vt:lpstr>
      <vt:lpstr>Sheet1</vt:lpstr>
      <vt:lpstr>Sheet2</vt:lpstr>
    </vt:vector>
  </TitlesOfParts>
  <Company>SC State Library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2018-06-13T21:14:28Z</dcterms:created>
  <dcterms:modified xsi:type="dcterms:W3CDTF">2018-09-19T13:35:22Z</dcterms:modified>
</cp:coreProperties>
</file>