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25" yWindow="915" windowWidth="23445" windowHeight="7125"/>
  </bookViews>
  <sheets>
    <sheet name="Main Data " sheetId="4" r:id="rId1"/>
    <sheet name="Branch Libraries" sheetId="5" r:id="rId2"/>
  </sheets>
  <calcPr calcId="145621"/>
</workbook>
</file>

<file path=xl/calcChain.xml><?xml version="1.0" encoding="utf-8"?>
<calcChain xmlns="http://schemas.openxmlformats.org/spreadsheetml/2006/main">
  <c r="CS46" i="4" l="1"/>
  <c r="CR46" i="4"/>
  <c r="CV4" i="4" l="1"/>
  <c r="CV45" i="4" l="1"/>
  <c r="CV44" i="4"/>
  <c r="CV43" i="4"/>
  <c r="CV42" i="4"/>
  <c r="CV41" i="4"/>
  <c r="CV40" i="4"/>
  <c r="CV39" i="4"/>
  <c r="CV38" i="4"/>
  <c r="CV37" i="4"/>
  <c r="CV36" i="4"/>
  <c r="CV35" i="4"/>
  <c r="CV34" i="4"/>
  <c r="CV33" i="4"/>
  <c r="CV32" i="4"/>
  <c r="CV31" i="4"/>
  <c r="CV30" i="4"/>
  <c r="CV29" i="4"/>
  <c r="CV28" i="4"/>
  <c r="CV27" i="4"/>
  <c r="CV26" i="4"/>
  <c r="CV25" i="4"/>
  <c r="CV24" i="4"/>
  <c r="CV23" i="4"/>
  <c r="CV22" i="4"/>
  <c r="CV21" i="4"/>
  <c r="CV20" i="4"/>
  <c r="CV19" i="4"/>
  <c r="CV18" i="4"/>
  <c r="CV17" i="4"/>
  <c r="CV16" i="4"/>
  <c r="CV15" i="4"/>
  <c r="CV14" i="4"/>
  <c r="CV13" i="4"/>
  <c r="CV12" i="4"/>
  <c r="CV11" i="4"/>
  <c r="CV10" i="4"/>
  <c r="CV9" i="4"/>
  <c r="CV8" i="4"/>
  <c r="CV7" i="4"/>
  <c r="CV6" i="4"/>
  <c r="CV5" i="4"/>
  <c r="DA46" i="4" l="1"/>
  <c r="F46" i="4" l="1"/>
  <c r="EA46" i="4" l="1"/>
  <c r="ED46" i="4"/>
  <c r="EK46" i="4"/>
  <c r="EJ46" i="4"/>
  <c r="EI46" i="4"/>
  <c r="EH46" i="4"/>
  <c r="EG46" i="4"/>
  <c r="EF46" i="4"/>
  <c r="EE46" i="4"/>
  <c r="EC46" i="4"/>
  <c r="EB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CZ46" i="4"/>
  <c r="CY46" i="4"/>
  <c r="CX46" i="4"/>
  <c r="CW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L46" i="4"/>
  <c r="K46" i="4"/>
  <c r="J46" i="4"/>
</calcChain>
</file>

<file path=xl/sharedStrings.xml><?xml version="1.0" encoding="utf-8"?>
<sst xmlns="http://schemas.openxmlformats.org/spreadsheetml/2006/main" count="1248" uniqueCount="963">
  <si>
    <t>G3</t>
  </si>
  <si>
    <t>G4</t>
  </si>
  <si>
    <t>G5</t>
  </si>
  <si>
    <t>G6</t>
  </si>
  <si>
    <t>G7</t>
  </si>
  <si>
    <t>G8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</si>
  <si>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</si>
  <si>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</si>
  <si>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</si>
  <si>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</si>
  <si>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</si>
  <si>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</si>
  <si>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</si>
  <si>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</si>
  <si>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</si>
  <si>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</si>
  <si>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</si>
  <si>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</si>
  <si>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</si>
  <si>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</si>
  <si>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</si>
  <si>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</si>
  <si>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</si>
  <si>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</si>
  <si>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</si>
  <si>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</si>
  <si>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</si>
  <si>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</si>
  <si>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</si>
  <si>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</si>
  <si>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</si>
  <si>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</si>
  <si>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</si>
  <si>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</si>
  <si>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</si>
  <si>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</si>
  <si>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</si>
  <si>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</si>
  <si>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</si>
  <si>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</si>
  <si>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AIKEN COUNTY PUBLIC LIBRARY</t>
  </si>
  <si>
    <t>BAMBERG COUNTY PUBLIC LIBRARY</t>
  </si>
  <si>
    <t>BARNWELL COUNTY PUBLIC LIBRARY</t>
  </si>
  <si>
    <t>BLACKVILLE LIBRARY</t>
  </si>
  <si>
    <t>DENMARK LIBRARY</t>
  </si>
  <si>
    <t>EDGEFIELD COUNTY PUBLIC LIBRARY</t>
  </si>
  <si>
    <t>JACKSON BRANCH LIBRARY</t>
  </si>
  <si>
    <t>MIDLAND VALLEY BRANCH LIBRARY</t>
  </si>
  <si>
    <t>MOBLEY (JOHNSTON) BRANCH LIBRARY</t>
  </si>
  <si>
    <t>NANCY BONNETTE LIBRARY</t>
  </si>
  <si>
    <t>NANCY CARSON LIBRARY</t>
  </si>
  <si>
    <t>NEW ELLENTON LIBRARY</t>
  </si>
  <si>
    <t>TRENTON BRANCH LIBRARY</t>
  </si>
  <si>
    <t>WILLISTON LIBRARY</t>
  </si>
  <si>
    <t>ABBE Regional Library Bookmobile</t>
  </si>
  <si>
    <t>AGNEW BRANCH LIBRARY</t>
  </si>
  <si>
    <t>CALHOUN FALLS BRANCH LIBRARY</t>
  </si>
  <si>
    <t>ABBEVILLE COUNTY LIBRARY</t>
  </si>
  <si>
    <t>ESTILL PUBLIC LIBRARY</t>
  </si>
  <si>
    <t>HAMPTON COUNTY LIBRARY</t>
  </si>
  <si>
    <t>HARDEEVILLE PUBLIC LIBRARY</t>
  </si>
  <si>
    <t>JASPER COUNTY LIBRARY</t>
  </si>
  <si>
    <t>AHJ Library Annex - BOOKMOBILE</t>
  </si>
  <si>
    <t>ALLENDALE HAMPTON JASPER REGIONAL LIBRARY</t>
  </si>
  <si>
    <t>ANDERSON COUNTY LIBRARY BOOKMOBILE</t>
  </si>
  <si>
    <t>BELTON BRANCH LIBRARY</t>
  </si>
  <si>
    <t>IVA BRANCH LIBRARY</t>
  </si>
  <si>
    <t>JENNIE ERWIN BRANCH LIBRARY</t>
  </si>
  <si>
    <t>LANDER MEMORIAL REGIONAL LIBRARY</t>
  </si>
  <si>
    <t>PENDLETON BRANCH LIBRARY</t>
  </si>
  <si>
    <t>PIEDMONT BRANCH LIBRARY</t>
  </si>
  <si>
    <t>POWDERSVILLE BRANCH LIBRARY</t>
  </si>
  <si>
    <t>WESTSIDE COMMUNITY CENTER BRANCH</t>
  </si>
  <si>
    <t>ANDERSON COUNTY LIBRARY</t>
  </si>
  <si>
    <t>BLUFFTON BRANCH LIBRARY</t>
  </si>
  <si>
    <t>HILTON HEAD ISLAND LIBRARY</t>
  </si>
  <si>
    <t>LOBECO BRANCH LIBRARY</t>
  </si>
  <si>
    <t>SAINT HELENA BRANCH LIBRARY</t>
  </si>
  <si>
    <t>BEAUFORT COUNTY LIBRARY</t>
  </si>
  <si>
    <t>BERKELEY COUNTY LIBRARY: DANIEL ISLAND</t>
  </si>
  <si>
    <t>BERKELEY COUNTY LIBRARY: GOOSE CREEK</t>
  </si>
  <si>
    <t>BERKELEY COUNTY LIBRARY: HANAHAN</t>
  </si>
  <si>
    <t>BERKELEY COUNTY LIBRARY: SANGAREE</t>
  </si>
  <si>
    <t>BERKELEY COUNTY LIBRARY: ST. STEPHEN</t>
  </si>
  <si>
    <t>BERKELEY COUNTY LIBRARY: MONCKS CORNER</t>
  </si>
  <si>
    <t>CALHOUN COUNTY LIBRARY BOOKMOBILE</t>
  </si>
  <si>
    <t>CALHOUN COUNTY LIBRARY</t>
  </si>
  <si>
    <t>CHAPIN MEMORIAL LIBRARY</t>
  </si>
  <si>
    <t>CHARLESTON COUNTY LIBRARY BOOKMOBILE</t>
  </si>
  <si>
    <t>COOPER RIVER MEMORIAL BRANCH</t>
  </si>
  <si>
    <t>DORCHESTER ROAD REGIONAL LIBRARY</t>
  </si>
  <si>
    <t>EDGAR ALLAN POE BRANCH LIBRARY</t>
  </si>
  <si>
    <t>EDISTO BRANCH LIBRARY</t>
  </si>
  <si>
    <t>FOLLY BEACH BRANCH LIBRARY</t>
  </si>
  <si>
    <t>JAMES ISLAND BRANCH LIBRARY</t>
  </si>
  <si>
    <t>JOHN L. DART BRANCH LIBRARY</t>
  </si>
  <si>
    <t>JOHN`S ISLAND REGIONAL LIBRARY</t>
  </si>
  <si>
    <t>MCCLELLANVILLE BRANCH LIBRARY</t>
  </si>
  <si>
    <t>MT. PLEASANT REGIONAL LIBRARY</t>
  </si>
  <si>
    <t>OTRANTO ROAD REGIONAL LIBRARY</t>
  </si>
  <si>
    <t>ST. ANDREWS PARISH REGIONAL LIBRARY</t>
  </si>
  <si>
    <t>ST. PAUL`S BRANCH LIBRARY</t>
  </si>
  <si>
    <t>VILLAGE BRANCH LIBRARY</t>
  </si>
  <si>
    <t>WEST ASHLEY BRANCH LIBRARY</t>
  </si>
  <si>
    <t>CHARLESTON COUNTY LIBRARY</t>
  </si>
  <si>
    <t>BLACKSBURG PUBLIC LIBRARY</t>
  </si>
  <si>
    <t>CHEROKEE COUNTY PUBLIC LIBRARY BOOKMOBILE</t>
  </si>
  <si>
    <t>CHEROKEE COUNTY PUBLIC LIBRARY</t>
  </si>
  <si>
    <t>CHESTER COUNTY LIBRARY BOOKMOBILE</t>
  </si>
  <si>
    <t>GREAT FALLS BRANCH LIBRARY</t>
  </si>
  <si>
    <t>LEWISVILLE COMMUNITY LIBRARY</t>
  </si>
  <si>
    <t>CHESTER COUNTY LIBRARY</t>
  </si>
  <si>
    <t>FANNIE D. LOWRY MEMORIAL LIBRARY</t>
  </si>
  <si>
    <t>MATHESON MEMORIAL LIBRARY</t>
  </si>
  <si>
    <t>MCBEE DEPOT LIBRARY</t>
  </si>
  <si>
    <t>PAGELAND COMMUNITY LIBRARY</t>
  </si>
  <si>
    <t>CHESTERFIELD COUNTY LIBRARY SYSTEM</t>
  </si>
  <si>
    <t>CLARENDON COUNTY LIBRARY SYSTEM BOOKMOBILE</t>
  </si>
  <si>
    <t>CLARENDON COUNTY LIBRARY SYSTEM</t>
  </si>
  <si>
    <t>COLLETON COUNTY MEMORIAL LIBRARY BOOKMOBILE</t>
  </si>
  <si>
    <t>EDISTO BEACH LIBRARY</t>
  </si>
  <si>
    <t>COLLETON COUNTY MEMORIAL LIBRARY</t>
  </si>
  <si>
    <t>HARTSVILLE MEMORIAL LIBRARY</t>
  </si>
  <si>
    <t>LAMAR DISTRICT LIBRARY</t>
  </si>
  <si>
    <t>DARLINGTON COUNTY LIBRARY SYSTEM</t>
  </si>
  <si>
    <t>Society Hill Library</t>
  </si>
  <si>
    <t>DILLON COUNTY LIBRARY BOOKMOBILE</t>
  </si>
  <si>
    <t>LATTA BRANCH LIBRARY</t>
  </si>
  <si>
    <t>SADIE CARMICHAEL BRANCH LIBRARY (LAKE VIEW)</t>
  </si>
  <si>
    <t>DILLON COUNTY LIBRARY SYSTEM</t>
  </si>
  <si>
    <t>DORCHESTER COUNTY LIBRARY BOOKMOBILE</t>
  </si>
  <si>
    <t>SUMMERVILLE BRANCH LIBRARY</t>
  </si>
  <si>
    <t>DORCHESTER COUNTY LIBRARY: SAINT GEORGE</t>
  </si>
  <si>
    <t>FAIRFIELD COUNTY LIBRARY BOOKMOBILE</t>
  </si>
  <si>
    <t>RIDGEWAY BRANCH LIBRARY</t>
  </si>
  <si>
    <t>FAIRFIELD COUNTY LIBRARY</t>
  </si>
  <si>
    <t>FLORENCE COUNTY LIBRARY BOOKMOBILE</t>
  </si>
  <si>
    <t>JOHNSONVILLE PUBLIC LIBRARY</t>
  </si>
  <si>
    <t>LAKE CITY PUBLIC LIBRARY</t>
  </si>
  <si>
    <t>OLANTA PUBLIC LIBRARY</t>
  </si>
  <si>
    <t>PAMPLICO BRANCH LIBRARY</t>
  </si>
  <si>
    <t>TIMMONSVILLE PUBLIC LIBRARY</t>
  </si>
  <si>
    <t>FLORENCE COUNTY LIBRARY</t>
  </si>
  <si>
    <t>ANDREWS BRANCH LIBRARY</t>
  </si>
  <si>
    <t>CARVER`S BAY BRANCH LIBRARY</t>
  </si>
  <si>
    <t>GEORGETOWN COUNTY LIBRARY BOOKMOBILE</t>
  </si>
  <si>
    <t>WACCAMAW BRANCH LIBRARY</t>
  </si>
  <si>
    <t>GEORGETOWN COUNTY LIBRARY</t>
  </si>
  <si>
    <t>ANDERSON ROAD BRANCH</t>
  </si>
  <si>
    <t>AUGUSTA ROAD BRANCH</t>
  </si>
  <si>
    <t>BEREA BRANCH</t>
  </si>
  <si>
    <t>FOUNTAIN INN BRANCH</t>
  </si>
  <si>
    <t>GREENVILLE COUNTY LIBRARY BOOKMOBILE</t>
  </si>
  <si>
    <t>GREER BRANCH</t>
  </si>
  <si>
    <t>MAULDIN BRANCH</t>
  </si>
  <si>
    <t>PELHAM ROAD BRANCH</t>
  </si>
  <si>
    <t>SIMPSONVILLE BRANCH</t>
  </si>
  <si>
    <t>TAYLORS BRANCH</t>
  </si>
  <si>
    <t>TRAVELERS REST BRANCH</t>
  </si>
  <si>
    <t>GREENVILLE COUNTY LIBRARY: HUGHES LIBRARY</t>
  </si>
  <si>
    <t>GREENWOOD COUNTY LIBRARY BOOKMOBILE</t>
  </si>
  <si>
    <t>NINETY-SIX BRANCH LIBRARY</t>
  </si>
  <si>
    <t>WARE SHOALS BRANCH LIBRARY</t>
  </si>
  <si>
    <t>GREENWOOD COUNTY LIBRARY</t>
  </si>
  <si>
    <t>AYNOR LIBRARY</t>
  </si>
  <si>
    <t>BUCKSPORT LIBRARY</t>
  </si>
  <si>
    <t>GREEN SEA FLOYDS LIBRARY</t>
  </si>
  <si>
    <t>HORRY COUNTY MEMORIAL LIBRARY BOOKMOBILE</t>
  </si>
  <si>
    <t>LORIS LIBRARY</t>
  </si>
  <si>
    <t>NORTH MYRTLE BEACH LIBRARY</t>
  </si>
  <si>
    <t>SOCASTEE LIBRARY</t>
  </si>
  <si>
    <t>LITTLE RIVER LIBRARY</t>
  </si>
  <si>
    <t>SURFSIDE BEACH LIBRARY</t>
  </si>
  <si>
    <t>CONWAY LIBRARY</t>
  </si>
  <si>
    <t>Carolina Forest Library</t>
  </si>
  <si>
    <t>BETHUNE BRANCH LIBRARY</t>
  </si>
  <si>
    <t>ELGIN BRANCH LIBRARY</t>
  </si>
  <si>
    <t>CAMDEN LIBRARY</t>
  </si>
  <si>
    <t>Kershaw County Library Bookmobile</t>
  </si>
  <si>
    <t>DEL WEBB LIBRARY AT INDIAN LAND</t>
  </si>
  <si>
    <t>KERSHAW BRANCH LIBRARY</t>
  </si>
  <si>
    <t>LANCASTER COUNTY LIBRARY BOOKMOBILE</t>
  </si>
  <si>
    <t>LANCASTER COUNTY LIBRARY SYSTEM</t>
  </si>
  <si>
    <t>CLINTON PUBLIC LIBRARY</t>
  </si>
  <si>
    <t>Laurens County Library Bookmobile</t>
  </si>
  <si>
    <t>LAURENS COUNTY LIBRARY SYSTEM</t>
  </si>
  <si>
    <t>LEE COUNTY PUBLIC LIBRARY BOOKMOBILE</t>
  </si>
  <si>
    <t>LEE COUNTY PUBLIC LIBRARY SYSTEM</t>
  </si>
  <si>
    <t>BATESBURG-LEESVILLE BRANCH LIBRARY</t>
  </si>
  <si>
    <t>CAYCE-WEST COLUMBIA BRANCH LIBRARY</t>
  </si>
  <si>
    <t>CHAPIN BRANCH LIBRARY</t>
  </si>
  <si>
    <t>GASTON BRANCH LIBRARY</t>
  </si>
  <si>
    <t>GILBERT BRANCH LIBRARY</t>
  </si>
  <si>
    <t>IRMO BRANCH LIBRARY</t>
  </si>
  <si>
    <t>LEXINGTON COUNTY PUBLIC LIBRARY BOOKMOBILE</t>
  </si>
  <si>
    <t>PELION BRANCH LIBRARY</t>
  </si>
  <si>
    <t>SOUTH CONGAREE - PINE RIDGE BRANCH</t>
  </si>
  <si>
    <t>SWANSEA BRANCH LIBRARY</t>
  </si>
  <si>
    <t>LEXINGTON COUNTY PUBLIC LIBRARY SYSTEM</t>
  </si>
  <si>
    <t>MARION COUNTY LIBRARY BOOKMOBILE</t>
  </si>
  <si>
    <t>MULLINS LIBRARY</t>
  </si>
  <si>
    <t>NICHOLS LIBRARY</t>
  </si>
  <si>
    <t>MARION COUNTY LIBRARY</t>
  </si>
  <si>
    <t>MARLBORO COUNTY LIBRARY BOOKMOBILE</t>
  </si>
  <si>
    <t>MARLBORO COUNTY LIBRARY SYSTEM</t>
  </si>
  <si>
    <t>MCCORMICK COUNTY LIBRARY</t>
  </si>
  <si>
    <t>WHITMIRE MEMORIAL LIBRARY</t>
  </si>
  <si>
    <t>NEWBERRY COUNTY LIBRARY</t>
  </si>
  <si>
    <t>SALEM BRANCH LIBRARY</t>
  </si>
  <si>
    <t>SENECA BRANCH LIBRARY</t>
  </si>
  <si>
    <t>WESTMINSTER BRANCH LIBRARY</t>
  </si>
  <si>
    <t>Oconee County Public Library Bookmobile</t>
  </si>
  <si>
    <t>OCONEE COUNTY PUBLIC LIBRARY</t>
  </si>
  <si>
    <t>HOLLY HILL BRANCH LIBRARY</t>
  </si>
  <si>
    <t>MENTOR BRANCH LIBRARY</t>
  </si>
  <si>
    <t>NORTH BRANCH LIBRARY</t>
  </si>
  <si>
    <t>ORANGEBURG COUNTY LIBRARY BOOKMOBILE</t>
  </si>
  <si>
    <t>SANTEE BRANCH LIBRARY</t>
  </si>
  <si>
    <t>SPRINGFIELD BRANCH LIBRARY</t>
  </si>
  <si>
    <t>ORANGEBURG COUNTY LIBRARY COMMISSION</t>
  </si>
  <si>
    <t>CENTRAL CLEMSON REGIONAL BRANCH</t>
  </si>
  <si>
    <t>SARLIN COMMUNITY BRANCH</t>
  </si>
  <si>
    <t>PICKENS COUNTY LIBRARY</t>
  </si>
  <si>
    <t>Richland Library Blythewood</t>
  </si>
  <si>
    <t>Richland Library Eastover</t>
  </si>
  <si>
    <t>Richland Library Cooper</t>
  </si>
  <si>
    <t>Richland Library North Main</t>
  </si>
  <si>
    <t>Richland Library Northeast</t>
  </si>
  <si>
    <t>Richland Library Sandhills</t>
  </si>
  <si>
    <t>Richland Library Southeast</t>
  </si>
  <si>
    <t>Richland Library St. Andrews</t>
  </si>
  <si>
    <t>Richland Library Ballentine</t>
  </si>
  <si>
    <t>Richland Library Wheatley</t>
  </si>
  <si>
    <t>Richland Library Main</t>
  </si>
  <si>
    <t>SALUDA COUNTY LIBRARY</t>
  </si>
  <si>
    <t>BOILING SPRINGS LIBRARY</t>
  </si>
  <si>
    <t>CHESNEE BRANCH LIBRARY</t>
  </si>
  <si>
    <t>COWPENS BRANCH LIBRARY</t>
  </si>
  <si>
    <t>INMAN BRANCH LIBRARY</t>
  </si>
  <si>
    <t>LANDRUM BRANCH LIBRARY</t>
  </si>
  <si>
    <t>MIDDLE TYGER BRANCH LIBRARY</t>
  </si>
  <si>
    <t>PACOLET BRANCH LIBRARY</t>
  </si>
  <si>
    <t>SPARTANBURG COUNTY PUBLIC LIBRARIES BKMOBILE</t>
  </si>
  <si>
    <t>WESTSIDE BRANCH LIBRARY</t>
  </si>
  <si>
    <t>WOODRUFF BRANCH LIBRARY</t>
  </si>
  <si>
    <t>SPARTANBURG COUNTY PUBLIC LIBRARY SYSTEM</t>
  </si>
  <si>
    <t>SOUTH SUMTER BRANCH LIBRARY</t>
  </si>
  <si>
    <t>SUMTER COUNTY LIBRARY BOOKMOBILE</t>
  </si>
  <si>
    <t>WESMARK BRANCH LIBRARY</t>
  </si>
  <si>
    <t>SUMTER COUNTY PUBLIC LIBRARY</t>
  </si>
  <si>
    <t>UNION COUNTY CARNEGIE LIBRARY</t>
  </si>
  <si>
    <t>DR. C. E. MURRAY BRANCH</t>
  </si>
  <si>
    <t>HEMINGWAY LIBRARY</t>
  </si>
  <si>
    <t>WILLIAMSBURG COUNTY LIBRARY BOOKMOBILE</t>
  </si>
  <si>
    <t>WILLIAMSBURG COUNTY LIBRARY</t>
  </si>
  <si>
    <t>CLOVER PUBLIC LIBRARY</t>
  </si>
  <si>
    <t>FORT MILL PUBLIC LIBRARY</t>
  </si>
  <si>
    <t>LAKE WYLIE PUBLIC LIBRARY</t>
  </si>
  <si>
    <t>YORK COUNTY LIBRARY BOOKMOBILE</t>
  </si>
  <si>
    <t>YORK PUBLIC LIBRARY</t>
  </si>
  <si>
    <t>York County Library</t>
  </si>
  <si>
    <t>314 CHESTERFIELD STREET, S.W.</t>
  </si>
  <si>
    <t>315 NORTH EAST RAILROAD AVENUE</t>
  </si>
  <si>
    <t>40 BURR STREET</t>
  </si>
  <si>
    <t>19420 SOL BLATT AVENUE NORTH</t>
  </si>
  <si>
    <t>204 SOUTH MAPLE AVENUE</t>
  </si>
  <si>
    <t>105 COURT HOUSE SQUARE</t>
  </si>
  <si>
    <t>106 MAIN STREET</t>
  </si>
  <si>
    <t>9 HILLSIDE ROAD</t>
  </si>
  <si>
    <t>406 CALHOUN STREET</t>
  </si>
  <si>
    <t>204 PARK STREET, NE</t>
  </si>
  <si>
    <t>135 EDGEFIELD ROAD</t>
  </si>
  <si>
    <t>407 MAIN STREET</t>
  </si>
  <si>
    <t>117 WATSON ROAD</t>
  </si>
  <si>
    <t>205 SPRINGFIELD ROAD</t>
  </si>
  <si>
    <t>429 WEST MAIN STREET</t>
  </si>
  <si>
    <t>409 WEST TUGALOO STREET</t>
  </si>
  <si>
    <t>1407 NORTH MAIN STREET</t>
  </si>
  <si>
    <t>276 WEST THIRD STREET</t>
  </si>
  <si>
    <t>12 LOCUST STREET</t>
  </si>
  <si>
    <t>37 MAIN STREET</t>
  </si>
  <si>
    <t>451 EAST WILSON STREET</t>
  </si>
  <si>
    <t>801 E. First St.</t>
  </si>
  <si>
    <t>297 MAIN STREET NORTH</t>
  </si>
  <si>
    <t>300 N. MCDUFFIE STREET</t>
  </si>
  <si>
    <t>91 BREAZEALE STREET</t>
  </si>
  <si>
    <t>203 W. CRUETTE ST.</t>
  </si>
  <si>
    <t>318 SHIRLEY AVENUE</t>
  </si>
  <si>
    <t>925 GREENVILLE DRIVE</t>
  </si>
  <si>
    <t>650 SOUTH MECHANIC STREET</t>
  </si>
  <si>
    <t>1407 HIGHWAY 86</t>
  </si>
  <si>
    <t>4 CIVIC COURT</t>
  </si>
  <si>
    <t>1100 WEST FRANKLIN STREET</t>
  </si>
  <si>
    <t>300 N MCDUFFIE STREET</t>
  </si>
  <si>
    <t>120 PALMETTO WAY</t>
  </si>
  <si>
    <t>11 BEACH CITY ROAD</t>
  </si>
  <si>
    <t>1862 TRASK PARKWAY</t>
  </si>
  <si>
    <t>1025 SEA ISLAND PARKWAY</t>
  </si>
  <si>
    <t>311 SCOTT STREET</t>
  </si>
  <si>
    <t>2301 DANIEL ISLAND DRIVE</t>
  </si>
  <si>
    <t>325 OLD MONCKS CORNER ROAD</t>
  </si>
  <si>
    <t>1274 YEAMAN`S HALL ROAD</t>
  </si>
  <si>
    <t>595 SANGAREE PARKWAY</t>
  </si>
  <si>
    <t>1104 SOUTH MAIN STREET</t>
  </si>
  <si>
    <t>100 LIBRARY ST.</t>
  </si>
  <si>
    <t>900 F.R. HUFF DRIVE</t>
  </si>
  <si>
    <t>400 14TH AVE. N.</t>
  </si>
  <si>
    <t>68 CALHOUN STREET</t>
  </si>
  <si>
    <t>3503 RIVERS AVENUE</t>
  </si>
  <si>
    <t>6325 DORCHESTER ROAD</t>
  </si>
  <si>
    <t>1921 I`ON AVENUE</t>
  </si>
  <si>
    <t>174 THOMAS HALL HWY</t>
  </si>
  <si>
    <t>55 CENTER STREET</t>
  </si>
  <si>
    <t>1248 CAMP ROAD</t>
  </si>
  <si>
    <t>1067 KING STREET</t>
  </si>
  <si>
    <t>3531 MAYBANK HIGHWAY</t>
  </si>
  <si>
    <t>222 BAKER STREET</t>
  </si>
  <si>
    <t>1133 MATHIS FERRY ROAD</t>
  </si>
  <si>
    <t>2261 OTRANTO ROAD</t>
  </si>
  <si>
    <t>1735 N. WOODMERE DRIVE</t>
  </si>
  <si>
    <t>5151 HIGHWAY 165</t>
  </si>
  <si>
    <t>430 WHILDEN STREET</t>
  </si>
  <si>
    <t>45 WINDEMERE BLVD.</t>
  </si>
  <si>
    <t>201 SOUTH RUTHERFORD STREET</t>
  </si>
  <si>
    <t>39 CALHOUN STREET</t>
  </si>
  <si>
    <t>3771 LANCASTER HWY</t>
  </si>
  <si>
    <t>500 N. MAIN ST.</t>
  </si>
  <si>
    <t>227 HUGER STREET</t>
  </si>
  <si>
    <t>110 WEST PINE AVE.</t>
  </si>
  <si>
    <t>109 WEST BLAKENEY STREET</t>
  </si>
  <si>
    <t>119 W. MAIN STREET</t>
  </si>
  <si>
    <t>215 N. BROOKS STREET</t>
  </si>
  <si>
    <t>215 N. BROOKS ST.</t>
  </si>
  <si>
    <t>600 HAMPTON STREET</t>
  </si>
  <si>
    <t>71 STATION COURT</t>
  </si>
  <si>
    <t>147 W. COLLEGE AVE</t>
  </si>
  <si>
    <t>103 E. MAIN STREET</t>
  </si>
  <si>
    <t>114 Carrigan St.</t>
  </si>
  <si>
    <t>600 EAST MAIN STREET</t>
  </si>
  <si>
    <t>101 NORTH MARION STREET</t>
  </si>
  <si>
    <t>207 S. MAIN STREET</t>
  </si>
  <si>
    <t>506 N. PARLER AVENUE</t>
  </si>
  <si>
    <t>76 OLD TROLLEY ROAD</t>
  </si>
  <si>
    <t>300 WASHINGTON STREET</t>
  </si>
  <si>
    <t>175 PALMER STREET</t>
  </si>
  <si>
    <t>509 S. DARGAN STREET</t>
  </si>
  <si>
    <t>252 SOUTH GEORGETOWN HIGHWAY</t>
  </si>
  <si>
    <t>221 EAST MAIN STREET</t>
  </si>
  <si>
    <t>210 EAST HAMPTON STREET</t>
  </si>
  <si>
    <t>100 EAST MAIN STREET</t>
  </si>
  <si>
    <t>298 WEST SMITH STREET</t>
  </si>
  <si>
    <t>509 SOUTH DARGAN STREET</t>
  </si>
  <si>
    <t>105 NORTH MORGAN STREET</t>
  </si>
  <si>
    <t>13048 CHOPPEE ROAD</t>
  </si>
  <si>
    <t>405 CLELAND STREET</t>
  </si>
  <si>
    <t>24 COMMERCE DRIVE</t>
  </si>
  <si>
    <t>2625 ANDERSON ROAD</t>
  </si>
  <si>
    <t>100 LYDIA STREET</t>
  </si>
  <si>
    <t>111 NORTH HWY. 25 BYPASS</t>
  </si>
  <si>
    <t>311 NORTH MAIN STREET</t>
  </si>
  <si>
    <t>25 HERITAGE GREEN PLACE</t>
  </si>
  <si>
    <t>505 PENNSYLVANIA AVE.</t>
  </si>
  <si>
    <t>800 WEST BUTLER ROAD</t>
  </si>
  <si>
    <t>1508 PELHAM ROAD</t>
  </si>
  <si>
    <t>626 NE MAIN STREET</t>
  </si>
  <si>
    <t>316 WEST MAIN STREET</t>
  </si>
  <si>
    <t>17 CENTER STREET</t>
  </si>
  <si>
    <t>600 South Main Street</t>
  </si>
  <si>
    <t>100 SOUTH CAMBRIDGE STREET</t>
  </si>
  <si>
    <t>54 SOUTH GREENWOOD AVENUE</t>
  </si>
  <si>
    <t>600 SOUTH MAIN ST.</t>
  </si>
  <si>
    <t>500 9TH. AVENUE</t>
  </si>
  <si>
    <t>7657 HWY 701 SOUTH</t>
  </si>
  <si>
    <t>5331 HWY 9</t>
  </si>
  <si>
    <t>1603 4TH AVENUE</t>
  </si>
  <si>
    <t>4316 MAIN STREET</t>
  </si>
  <si>
    <t>910 1ST AVE SOUTH</t>
  </si>
  <si>
    <t>141-707 CONNECTOR RD</t>
  </si>
  <si>
    <t>107 HWY 57 NORTH</t>
  </si>
  <si>
    <t>410 SURFSIDE DRIVE</t>
  </si>
  <si>
    <t>801 MAIN ST</t>
  </si>
  <si>
    <t>2250 Carolina Forest BLVD</t>
  </si>
  <si>
    <t>206 S. MAIN STREET</t>
  </si>
  <si>
    <t>2652 MAIN STREET</t>
  </si>
  <si>
    <t>1304 BROAD STREET</t>
  </si>
  <si>
    <t>632 West Dekalb Street</t>
  </si>
  <si>
    <t>7641 CHARLOTTE HIGHWAY</t>
  </si>
  <si>
    <t>3855 FORK HILL ROAD</t>
  </si>
  <si>
    <t>313 S. WHITE STREET</t>
  </si>
  <si>
    <t>313 S. WHITE ST.</t>
  </si>
  <si>
    <t>107 JACOBS HIGHWAY, SUITE A</t>
  </si>
  <si>
    <t>1107 W. Main Street</t>
  </si>
  <si>
    <t>1017 WEST MAIN STREET</t>
  </si>
  <si>
    <t>200 NORTH MAIN STREET</t>
  </si>
  <si>
    <t>203 ARMORY STREET</t>
  </si>
  <si>
    <t>1500 AUGUSTA ROAD</t>
  </si>
  <si>
    <t>129 N.W. COLUMBIA AVENUE</t>
  </si>
  <si>
    <t>214 S. MAIN</t>
  </si>
  <si>
    <t>405 BROAD STREET</t>
  </si>
  <si>
    <t>6251 ST. ANDREWS ROAD</t>
  </si>
  <si>
    <t>5440 AUGUSTA ROAD</t>
  </si>
  <si>
    <t>206 PINE STREET</t>
  </si>
  <si>
    <t>200 SUNSET DRIVE</t>
  </si>
  <si>
    <t>199 N. Lawrence Avenue</t>
  </si>
  <si>
    <t>101 E. COURT STREET</t>
  </si>
  <si>
    <t>210 NORTH MAIN STREET</t>
  </si>
  <si>
    <t>208 Floyd Street</t>
  </si>
  <si>
    <t>101 EAST COURT STREET</t>
  </si>
  <si>
    <t>201 RAILROAD AVE.</t>
  </si>
  <si>
    <t>1510 CHURCH STREET</t>
  </si>
  <si>
    <t>1100 FRIEND STREET</t>
  </si>
  <si>
    <t>5 PARK AVENUE</t>
  </si>
  <si>
    <t>300 EAST SOUTH SECOND STREET</t>
  </si>
  <si>
    <t>112 WEST NORTH AVENUE</t>
  </si>
  <si>
    <t>501 W. South Broad St.</t>
  </si>
  <si>
    <t>501 W S BROAD ST</t>
  </si>
  <si>
    <t>8441 OLD STATE ROAD</t>
  </si>
  <si>
    <t>2621 CLEVELAND STREET</t>
  </si>
  <si>
    <t>9316 NORTH ROAD</t>
  </si>
  <si>
    <t>510 LOUIS STREET NE</t>
  </si>
  <si>
    <t>119 DAZZY COURT</t>
  </si>
  <si>
    <t>210 BRODIE ST.</t>
  </si>
  <si>
    <t>510 LOUIS ST</t>
  </si>
  <si>
    <t>105 COMMONS WAY</t>
  </si>
  <si>
    <t>15 SOUTH PALMETTO STREET</t>
  </si>
  <si>
    <t>124 NORTH CATHERINE STREET</t>
  </si>
  <si>
    <t>304 BILTMORE ROAD</t>
  </si>
  <si>
    <t>218 MCNULTY ROAD</t>
  </si>
  <si>
    <t>608 MAIN STREET</t>
  </si>
  <si>
    <t>5317  N. TRENHOLM ROAD</t>
  </si>
  <si>
    <t>5306 NORTH MAIN STREET</t>
  </si>
  <si>
    <t>7490 PARKLANE ROAD</t>
  </si>
  <si>
    <t>1 SUMMIT PARKWAY</t>
  </si>
  <si>
    <t>7421 GARNERS FERRY ROAD</t>
  </si>
  <si>
    <t>2916 BROAD RIVER ROAD</t>
  </si>
  <si>
    <t>1321 DUTCH FORK RD.</t>
  </si>
  <si>
    <t>931 WOODROW STREET</t>
  </si>
  <si>
    <t>1431 ASSEMBLY STREET</t>
  </si>
  <si>
    <t>101 S MAIN STREET</t>
  </si>
  <si>
    <t>871 DOUBLE BRIDGE ROAD</t>
  </si>
  <si>
    <t>100 PICKENS AVENUE</t>
  </si>
  <si>
    <t>181 SCHOOL STREET</t>
  </si>
  <si>
    <t>50 MILL STREET</t>
  </si>
  <si>
    <t>111 E. ASBURY DRIVE</t>
  </si>
  <si>
    <t>170 GROCE ROAD</t>
  </si>
  <si>
    <t>390 WEST MAIN STREET</t>
  </si>
  <si>
    <t>151 S. CHURCH STREET</t>
  </si>
  <si>
    <t>5250 OAK GROVE ROAD</t>
  </si>
  <si>
    <t>270 E. HAYNE STREET</t>
  </si>
  <si>
    <t>337 MANNING AVE</t>
  </si>
  <si>
    <t>111 N. HARVIN STREET</t>
  </si>
  <si>
    <t>180 W. WESMARK BLVD</t>
  </si>
  <si>
    <t>300 EAST SOUTH STREET</t>
  </si>
  <si>
    <t>72 C. E. MURRAY BLVD.</t>
  </si>
  <si>
    <t>306 NORTH MAIN STREET</t>
  </si>
  <si>
    <t>215 NORTH JACKSON STREET</t>
  </si>
  <si>
    <t>107 KNOX STREET</t>
  </si>
  <si>
    <t>1818 SECOND BAXTER CROSSING</t>
  </si>
  <si>
    <t>185 BLUCHER CIRCLE</t>
  </si>
  <si>
    <t>138 EAST BLACK STREET</t>
  </si>
  <si>
    <t>21 EAST LIBERTY STREET</t>
  </si>
  <si>
    <t>ABBE Regional Library System</t>
  </si>
  <si>
    <t>Abbeville County Library</t>
  </si>
  <si>
    <t>Allendale Hampton Jasper Regional Library</t>
  </si>
  <si>
    <t>Anderson County Library</t>
  </si>
  <si>
    <t xml:space="preserve">Beaufort County Library </t>
  </si>
  <si>
    <t>Berkeley County Library System</t>
  </si>
  <si>
    <t>Calhoun County Library System</t>
  </si>
  <si>
    <t>Chapin Memorial Library</t>
  </si>
  <si>
    <t>Charleston County Public Library System</t>
  </si>
  <si>
    <t>Cherokee County Library System</t>
  </si>
  <si>
    <t>Chester County Library System</t>
  </si>
  <si>
    <t>Chesterfield County Library System</t>
  </si>
  <si>
    <t>Clarendon County Library System</t>
  </si>
  <si>
    <t>Colleton County Library System</t>
  </si>
  <si>
    <t>Darlington County Library System</t>
  </si>
  <si>
    <t>Dillon County Library System</t>
  </si>
  <si>
    <t>Dorchester County Library System</t>
  </si>
  <si>
    <t>Fairfield County Library System</t>
  </si>
  <si>
    <t>Florence County Library System</t>
  </si>
  <si>
    <t>Georgetown County Memorial Library System</t>
  </si>
  <si>
    <t>Greenville County Library System</t>
  </si>
  <si>
    <t>Greenwood County Library System</t>
  </si>
  <si>
    <t>Horry County Memorial Library</t>
  </si>
  <si>
    <t>Kershaw County Library System</t>
  </si>
  <si>
    <t>Lancaster County Library System</t>
  </si>
  <si>
    <t>Laurens County Library System</t>
  </si>
  <si>
    <t>Lee County Public Library System</t>
  </si>
  <si>
    <t>Lexington County Public Library System</t>
  </si>
  <si>
    <t>Marion County Library System</t>
  </si>
  <si>
    <t>Marlboro County Library System</t>
  </si>
  <si>
    <t>McCormick County Library System</t>
  </si>
  <si>
    <t>Newberry County Library System</t>
  </si>
  <si>
    <t>Oconee County Library System</t>
  </si>
  <si>
    <t>Orangeburg County Library Commission</t>
  </si>
  <si>
    <t>Pickens County Library System</t>
  </si>
  <si>
    <t>Richland County Public Library System</t>
  </si>
  <si>
    <t>Saluda County Library System</t>
  </si>
  <si>
    <t>Spartanburg County Public Library System</t>
  </si>
  <si>
    <t>Sumter County Public Library System</t>
  </si>
  <si>
    <t>Union County Library System</t>
  </si>
  <si>
    <t>Williamsburg County Library System</t>
  </si>
  <si>
    <t>York County Library System</t>
  </si>
  <si>
    <t>(803) 642-7575</t>
  </si>
  <si>
    <t>(803) 584-3513</t>
  </si>
  <si>
    <t>(864) 260-4500</t>
  </si>
  <si>
    <t>(843) 719-4243</t>
  </si>
  <si>
    <t>(803) 874-3389</t>
  </si>
  <si>
    <t>(864) 487-2711</t>
  </si>
  <si>
    <t>(803) 377-8145</t>
  </si>
  <si>
    <t>(803) 435-8633</t>
  </si>
  <si>
    <t>(843) 549-5621</t>
  </si>
  <si>
    <t>(843) 398-4940</t>
  </si>
  <si>
    <t>(843) 774-0330</t>
  </si>
  <si>
    <t>(843) 563-9189</t>
  </si>
  <si>
    <t>(843) 545-3304</t>
  </si>
  <si>
    <t>(843) 248-1544</t>
  </si>
  <si>
    <t>(864) 681-7323</t>
  </si>
  <si>
    <t>(803) 484-5921</t>
  </si>
  <si>
    <t>(843) 423-8300</t>
  </si>
  <si>
    <t>(843) 479-5630</t>
  </si>
  <si>
    <t>(864) 852-2821</t>
  </si>
  <si>
    <t>(803) 276-0854</t>
  </si>
  <si>
    <t>(864) 638-4133</t>
  </si>
  <si>
    <t>(803) 531-4636</t>
  </si>
  <si>
    <t>(864) 850-7090</t>
  </si>
  <si>
    <t>(864) 445-4500</t>
  </si>
  <si>
    <t>(803) 773-7273</t>
  </si>
  <si>
    <t>(864) 427-7140</t>
  </si>
  <si>
    <t>(843) 355-9486</t>
  </si>
  <si>
    <t>A2</t>
  </si>
  <si>
    <t>314 Chesterfield Street SW</t>
  </si>
  <si>
    <t>1407 North Main Street</t>
  </si>
  <si>
    <t>297 Main Street North</t>
  </si>
  <si>
    <t>300 N McDuffie Street</t>
  </si>
  <si>
    <t>311 Scott Street</t>
  </si>
  <si>
    <t>100 Library St.</t>
  </si>
  <si>
    <t>900 F.R. Huff Drive</t>
  </si>
  <si>
    <t>400 14th Ave. N.</t>
  </si>
  <si>
    <t>68 Calhoun Street</t>
  </si>
  <si>
    <t>300 E. RUTLEDGE AVENUE</t>
  </si>
  <si>
    <t>100 CENTER STREET</t>
  </si>
  <si>
    <t>119 W. Main Street</t>
  </si>
  <si>
    <t>215 N. Brooks St.</t>
  </si>
  <si>
    <t>600 hampton street</t>
  </si>
  <si>
    <t>204 N. MAIN STREET</t>
  </si>
  <si>
    <t>600 East Main Street</t>
  </si>
  <si>
    <t>506 N. Parler Avenue</t>
  </si>
  <si>
    <t>300 W. WASHINGTON STREET</t>
  </si>
  <si>
    <t>509 South Dargan Street</t>
  </si>
  <si>
    <t>405 Cleland Street</t>
  </si>
  <si>
    <t>25 Heritage Green Place</t>
  </si>
  <si>
    <t>600 South Main St.</t>
  </si>
  <si>
    <t>1008 5th Avenue</t>
  </si>
  <si>
    <t>1304 Broad Street</t>
  </si>
  <si>
    <t>313 S. White St.</t>
  </si>
  <si>
    <t>1017 West Main Street</t>
  </si>
  <si>
    <t>200  North Main Street</t>
  </si>
  <si>
    <t>5440 Augusta Road</t>
  </si>
  <si>
    <t>101 East Court Street</t>
  </si>
  <si>
    <t>203 Fayetteville Avenue</t>
  </si>
  <si>
    <t>201 Railroad Ave.</t>
  </si>
  <si>
    <t>1100 Friend Street</t>
  </si>
  <si>
    <t>501 W S Broad St</t>
  </si>
  <si>
    <t>510 Louis St</t>
  </si>
  <si>
    <t>304 Biltmore Road</t>
  </si>
  <si>
    <t>1431 Assembly Street</t>
  </si>
  <si>
    <t>101 S Main Street</t>
  </si>
  <si>
    <t>151 S. Church Street</t>
  </si>
  <si>
    <t>111 N. Harvin Street</t>
  </si>
  <si>
    <t>300 East South Street</t>
  </si>
  <si>
    <t>215 North Jackson Street</t>
  </si>
  <si>
    <t>138 East Black Street</t>
  </si>
  <si>
    <t>A3</t>
  </si>
  <si>
    <t>Aiken</t>
  </si>
  <si>
    <t>Abbeville</t>
  </si>
  <si>
    <t>Allendale</t>
  </si>
  <si>
    <t>Anderson</t>
  </si>
  <si>
    <t>Beaufort</t>
  </si>
  <si>
    <t>Moncks Corner</t>
  </si>
  <si>
    <t>St. Matthews</t>
  </si>
  <si>
    <t>Myrtle Beach</t>
  </si>
  <si>
    <t>Charleston</t>
  </si>
  <si>
    <t>GAFFNEY</t>
  </si>
  <si>
    <t>CHESTER</t>
  </si>
  <si>
    <t>Chesterfield</t>
  </si>
  <si>
    <t>Manning</t>
  </si>
  <si>
    <t>walterboro</t>
  </si>
  <si>
    <t>DARLINGTON</t>
  </si>
  <si>
    <t>Dillon</t>
  </si>
  <si>
    <t>St. George</t>
  </si>
  <si>
    <t>WINNSBORO</t>
  </si>
  <si>
    <t>Florence</t>
  </si>
  <si>
    <t>Georgetown</t>
  </si>
  <si>
    <t>Greenville</t>
  </si>
  <si>
    <t>Greenwood</t>
  </si>
  <si>
    <t>Conway</t>
  </si>
  <si>
    <t>Camden</t>
  </si>
  <si>
    <t>Lancaster</t>
  </si>
  <si>
    <t>Laurens</t>
  </si>
  <si>
    <t>Bishopville</t>
  </si>
  <si>
    <t>Lexington</t>
  </si>
  <si>
    <t>Marion</t>
  </si>
  <si>
    <t>Bennettsville</t>
  </si>
  <si>
    <t>McCormick</t>
  </si>
  <si>
    <t>Newberry</t>
  </si>
  <si>
    <t>Walhalla</t>
  </si>
  <si>
    <t>Orangeburg</t>
  </si>
  <si>
    <t>Easley</t>
  </si>
  <si>
    <t>Columbia</t>
  </si>
  <si>
    <t>Saluda</t>
  </si>
  <si>
    <t>Spartanburg</t>
  </si>
  <si>
    <t>Sumter</t>
  </si>
  <si>
    <t>Union</t>
  </si>
  <si>
    <t>Kingstree</t>
  </si>
  <si>
    <t>Rock Hill</t>
  </si>
  <si>
    <t>A4</t>
  </si>
  <si>
    <t>29801-7117</t>
  </si>
  <si>
    <t>29620-2454</t>
  </si>
  <si>
    <t>29810-0280</t>
  </si>
  <si>
    <t>29621-5643</t>
  </si>
  <si>
    <t>29902-5591</t>
  </si>
  <si>
    <t>29461-3754</t>
  </si>
  <si>
    <t>29135-1475</t>
  </si>
  <si>
    <t>29577-3612</t>
  </si>
  <si>
    <t>29401-3508</t>
  </si>
  <si>
    <t>29340-2299</t>
  </si>
  <si>
    <t>29706-1703</t>
  </si>
  <si>
    <t>29709-1512</t>
  </si>
  <si>
    <t>29102-3209</t>
  </si>
  <si>
    <t>29488-4017</t>
  </si>
  <si>
    <t>29532-3125</t>
  </si>
  <si>
    <t>29536-3558</t>
  </si>
  <si>
    <t>29477-2330</t>
  </si>
  <si>
    <t>29180-1399</t>
  </si>
  <si>
    <t>29506-2549</t>
  </si>
  <si>
    <t>29440-3200</t>
  </si>
  <si>
    <t>29601-2034</t>
  </si>
  <si>
    <t>29646-3260</t>
  </si>
  <si>
    <t>29526-4356</t>
  </si>
  <si>
    <t>29020-4254</t>
  </si>
  <si>
    <t>29720-2506</t>
  </si>
  <si>
    <t>29360-2647</t>
  </si>
  <si>
    <t>29010-1414</t>
  </si>
  <si>
    <t>29072-3824</t>
  </si>
  <si>
    <t>29571-3699</t>
  </si>
  <si>
    <t>29512-3130</t>
  </si>
  <si>
    <t>29835-0000</t>
  </si>
  <si>
    <t>29108-3416</t>
  </si>
  <si>
    <t>29691-2105</t>
  </si>
  <si>
    <t>29115-5030</t>
  </si>
  <si>
    <t>29201-3101</t>
  </si>
  <si>
    <t>29138-1703</t>
  </si>
  <si>
    <t>29306-3241</t>
  </si>
  <si>
    <t>29150-4961</t>
  </si>
  <si>
    <t>29379-2322</t>
  </si>
  <si>
    <t>29556-3319</t>
  </si>
  <si>
    <t>29730-4530</t>
  </si>
  <si>
    <t>A8</t>
  </si>
  <si>
    <t>(864) 459-4009</t>
  </si>
  <si>
    <t>(843) 255-6430</t>
  </si>
  <si>
    <t>(843) 918-1275</t>
  </si>
  <si>
    <t>(843) 805-6801</t>
  </si>
  <si>
    <t>(843) 623-7489</t>
  </si>
  <si>
    <t>(803) 635-4971</t>
  </si>
  <si>
    <t>(843) 662-8424</t>
  </si>
  <si>
    <t>(864) 242-5000</t>
  </si>
  <si>
    <t>(864) 941-4650</t>
  </si>
  <si>
    <t>(803) 425-1509</t>
  </si>
  <si>
    <t>(803) 285-1502</t>
  </si>
  <si>
    <t>(803) 785-2600</t>
  </si>
  <si>
    <t>(803) 799-9084</t>
  </si>
  <si>
    <t>(864) 596-3507</t>
  </si>
  <si>
    <t>(803) 981-5833</t>
  </si>
  <si>
    <t>A10</t>
  </si>
  <si>
    <t>www.abbe-lib.org</t>
  </si>
  <si>
    <t>www.abbevillecounty.org</t>
  </si>
  <si>
    <t>www.ahjlibrary.org</t>
  </si>
  <si>
    <t>http://www.andersonlibrary.org</t>
  </si>
  <si>
    <t>www.beaufortcountylibrary.org</t>
  </si>
  <si>
    <t>www.bcls.sc.gov</t>
  </si>
  <si>
    <t>www.calhouncountylibrary.org</t>
  </si>
  <si>
    <t>http://www.chapinlibrary.org/</t>
  </si>
  <si>
    <t>www.ccpl.org</t>
  </si>
  <si>
    <t>www.cherokeecountylibrary.org</t>
  </si>
  <si>
    <t>www.chesterlibsc.org</t>
  </si>
  <si>
    <t>http://www.chesterfield.lib.sc.us</t>
  </si>
  <si>
    <t>http://www.clarendoncountylibrary.com</t>
  </si>
  <si>
    <t>www.colletonlibrary.org</t>
  </si>
  <si>
    <t>www.darlington-lib.org</t>
  </si>
  <si>
    <t>www.dillon.lib.sc.us</t>
  </si>
  <si>
    <t>www.dcl.lib.sc.us</t>
  </si>
  <si>
    <t>www.fairfield.lib.sc.us</t>
  </si>
  <si>
    <t>www.florencelibrary.org</t>
  </si>
  <si>
    <t>http://georgetowncountylibrary.sc.gov</t>
  </si>
  <si>
    <t>www.greenvillelibrary.org</t>
  </si>
  <si>
    <t>www.greenwoodcountylibrary.org</t>
  </si>
  <si>
    <t>www.hcml.org</t>
  </si>
  <si>
    <t xml:space="preserve">www.kershawcountylibrary.org </t>
  </si>
  <si>
    <t>www.lanclib.org</t>
  </si>
  <si>
    <t>WWW.LCPL.ORG</t>
  </si>
  <si>
    <t>www.leecountypubliclibrary.blogspot.com</t>
  </si>
  <si>
    <t>www.lex.lib.sc.us</t>
  </si>
  <si>
    <t>www.marioncountylibrary.org</t>
  </si>
  <si>
    <t>www.edelmanpubliclibrary.org</t>
  </si>
  <si>
    <t>mccormickcountylibrary.org</t>
  </si>
  <si>
    <t>www.newberrylibrary.org</t>
  </si>
  <si>
    <t>www.oconee.lib.sc.us</t>
  </si>
  <si>
    <t>www.orangeburgcounty.org/library</t>
  </si>
  <si>
    <t xml:space="preserve">www.pickens.lib.sc.us </t>
  </si>
  <si>
    <t>www.Richlandlibrary.com</t>
  </si>
  <si>
    <t>youseemore.com/saluda</t>
  </si>
  <si>
    <t>www.infodepot.org</t>
  </si>
  <si>
    <t>www.sumtercountylibrary.org</t>
  </si>
  <si>
    <t>www.unionlibrary.org</t>
  </si>
  <si>
    <t>www.mywcl.org</t>
  </si>
  <si>
    <t>http://www.yclibrary.org</t>
  </si>
  <si>
    <t>A15</t>
  </si>
  <si>
    <t>A17</t>
  </si>
  <si>
    <t>A18</t>
  </si>
  <si>
    <t>A19</t>
  </si>
  <si>
    <t>A20</t>
  </si>
  <si>
    <t>B1</t>
  </si>
  <si>
    <t>B2</t>
  </si>
  <si>
    <t>B3</t>
  </si>
  <si>
    <t>No</t>
  </si>
  <si>
    <t>Yes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</si>
  <si>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</si>
  <si>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</si>
  <si>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</si>
  <si>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</si>
  <si>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</si>
  <si>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</si>
  <si>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</si>
  <si>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</si>
  <si>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</si>
  <si>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</si>
  <si>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</si>
  <si>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</si>
  <si>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</si>
  <si>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</si>
  <si>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</si>
  <si>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</si>
  <si>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</si>
  <si>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</si>
  <si>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</si>
  <si>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</si>
  <si>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</si>
  <si>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</si>
  <si>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</si>
  <si>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</si>
  <si>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</si>
  <si>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</si>
  <si>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</si>
  <si>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</si>
  <si>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</si>
  <si>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</si>
  <si>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</si>
  <si>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</si>
  <si>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</si>
  <si>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</si>
  <si>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</si>
  <si>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</si>
  <si>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</si>
  <si>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</si>
  <si>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</si>
  <si>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</si>
  <si>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</si>
  <si>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</si>
  <si>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</si>
  <si>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</si>
  <si>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</si>
  <si>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</si>
  <si>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</si>
  <si>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</si>
  <si>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</si>
  <si>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</si>
  <si>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</si>
  <si>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</si>
  <si>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</si>
  <si>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</si>
  <si>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</si>
  <si>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</si>
  <si>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</si>
  <si>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</si>
  <si>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</si>
  <si>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</si>
  <si>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</si>
  <si>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</si>
  <si>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</si>
  <si>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</si>
  <si>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</si>
  <si>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</si>
  <si>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</si>
  <si>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</si>
  <si>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</si>
  <si>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</si>
  <si>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</si>
  <si>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</si>
  <si>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</si>
  <si>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</si>
  <si>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</si>
  <si>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</si>
  <si>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</si>
  <si>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</si>
  <si>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</si>
  <si>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</si>
  <si>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</si>
  <si>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F19</t>
  </si>
  <si>
    <t>F20</t>
  </si>
  <si>
    <t>F21</t>
  </si>
  <si>
    <t>G1</t>
  </si>
  <si>
    <t>G2</t>
  </si>
  <si>
    <t>Legal Name</t>
  </si>
  <si>
    <t>Street Address</t>
  </si>
  <si>
    <t>City</t>
  </si>
  <si>
    <t>Zip Code</t>
  </si>
  <si>
    <t>Phone</t>
  </si>
  <si>
    <t>Web Address</t>
  </si>
  <si>
    <t>Population 2010 Census</t>
  </si>
  <si>
    <t>Square Footage of HQ Library</t>
  </si>
  <si>
    <t># Branch Libraries</t>
  </si>
  <si>
    <t># Bookmobiles</t>
  </si>
  <si>
    <t>#Trustees on Full Board</t>
  </si>
  <si>
    <t>Is there a system-wide Friends of the Library group?</t>
  </si>
  <si>
    <t>Total number of Friends Members in all groups</t>
  </si>
  <si>
    <t>Full-time staff with MLS</t>
  </si>
  <si>
    <t>Part-time staff with MLS</t>
  </si>
  <si>
    <t>FTE Staff with MLS</t>
  </si>
  <si>
    <t xml:space="preserve"> Librarians with other MA, Full-time</t>
  </si>
  <si>
    <t>Librarians with other MA, Part-time</t>
  </si>
  <si>
    <t xml:space="preserve">FTE  Librarians with other MA  </t>
  </si>
  <si>
    <t>BA/BS Librarians, Full-time</t>
  </si>
  <si>
    <t>BA/BS Librarians, Part-time</t>
  </si>
  <si>
    <t xml:space="preserve">FTE BA/BS Librarians  </t>
  </si>
  <si>
    <t>Librarians without degree, Full-time</t>
  </si>
  <si>
    <t>Librarians without degree, Part-time</t>
  </si>
  <si>
    <t>FTE Librarians with no degree</t>
  </si>
  <si>
    <t>TOTAL LIBRARIANS</t>
  </si>
  <si>
    <t>ALL OTHER STAFF, Full-time</t>
  </si>
  <si>
    <t>ALL OTHER STAFF, Part-time</t>
  </si>
  <si>
    <t xml:space="preserve">FTE ALL OTHER STAFF </t>
  </si>
  <si>
    <t>Full-time STAFF TOTAL</t>
  </si>
  <si>
    <t>Part-time STAFF TOTAL</t>
  </si>
  <si>
    <t xml:space="preserve">FTE TOTAL STAFF </t>
  </si>
  <si>
    <t>Annual gross salary beginning librarian</t>
  </si>
  <si>
    <t>Annual gross salary library director</t>
  </si>
  <si>
    <t>Millage</t>
  </si>
  <si>
    <t>LOCAL FUNDS: County operating revenue</t>
  </si>
  <si>
    <t>LOCAL FUNDS: Total Operating Revenue</t>
  </si>
  <si>
    <t>STATE FUNDS: State Aid</t>
  </si>
  <si>
    <t xml:space="preserve">STATE FUNDS: Lottery  </t>
  </si>
  <si>
    <t>STATE FUNDS: Total operating revenue</t>
  </si>
  <si>
    <t>LIBRARY COLLECTIONS: Books, Serials - Volumes added</t>
  </si>
  <si>
    <t>LIBRARY COLLECTIONS: Books, Serials - Volumes  weeded</t>
  </si>
  <si>
    <t>Audio Items -  Number Added</t>
  </si>
  <si>
    <t>Audio Items - Number Weeded</t>
  </si>
  <si>
    <t>Audio Items - Total 6/30/2012</t>
  </si>
  <si>
    <t>Video Items -Added</t>
  </si>
  <si>
    <t>Video Items - Weeded</t>
  </si>
  <si>
    <t>Video Items - Total 6/30/2012</t>
  </si>
  <si>
    <t xml:space="preserve">Downloadable audio, TOTAL  </t>
  </si>
  <si>
    <t xml:space="preserve">Downloadable video, TOTAL  </t>
  </si>
  <si>
    <t xml:space="preserve">Downloadable books (E-books) </t>
  </si>
  <si>
    <t>GRAND TOTAL downloadable materials - CALCULATED HERE</t>
  </si>
  <si>
    <t>REGISTERED BORROWERS - ADULT</t>
  </si>
  <si>
    <t>REGISTERED BORROWERS - JUVENILE</t>
  </si>
  <si>
    <t xml:space="preserve">REGISTERED BORROWERS - TOTAL  </t>
  </si>
  <si>
    <t>TOTAL   PHYSICAL LIBRARY VISITS FY2012 (Gate Count)</t>
  </si>
  <si>
    <t>LOCAL FUNDS: County capital funds</t>
  </si>
  <si>
    <t>LOCAL FUNDS: Municipal operating revenue</t>
  </si>
  <si>
    <t>LOCAL FUNDS:  Municipal capital funds</t>
  </si>
  <si>
    <t>LOCAL FUNDS: Total capital funds</t>
  </si>
  <si>
    <t>STATE FUNDS: Other operating revenue</t>
  </si>
  <si>
    <t>STATE FUNDS: Capital funds</t>
  </si>
  <si>
    <t>FEDERAL FUNDS: LSTA</t>
  </si>
  <si>
    <t>FEDERAL FUNDS: Other operating revenue</t>
  </si>
  <si>
    <t>FEDERAL FUNDS: Total operating revenue</t>
  </si>
  <si>
    <t>FEDERAL FUNDS: Capital funds</t>
  </si>
  <si>
    <t>OTHER FUNDS: Other operating revenue</t>
  </si>
  <si>
    <t>OTHER FUNDS: Other capital funds</t>
  </si>
  <si>
    <t>TOTAL REVENUE FOR OPERATING</t>
  </si>
  <si>
    <t>TOTAL FUNDS FOR CAPITAL  OUTLAY</t>
  </si>
  <si>
    <t>TOTAL REVENUE FOR FY2012 (Operating + Capital)</t>
  </si>
  <si>
    <t>SALARY &amp; WAGES</t>
  </si>
  <si>
    <t>BENEFITS</t>
  </si>
  <si>
    <t>TOTAL STAFF EXPENDITURES</t>
  </si>
  <si>
    <t>COLLECTION EXPENDITURES: PRINT</t>
  </si>
  <si>
    <t>COLLECTION EXPENDITURES: Electronic</t>
  </si>
  <si>
    <t>COLLECTION EXPENDITURES: AV</t>
  </si>
  <si>
    <t>COLLECTION EXPENDITURES:  Other</t>
  </si>
  <si>
    <t>TOTAL COLLECTION EXPENDITURES</t>
  </si>
  <si>
    <t>OTHER EXPENDITURES: DIGITIZATION</t>
  </si>
  <si>
    <t>OTHER EXPENDITURES: FURNITURE &amp; EQUIPMENT</t>
  </si>
  <si>
    <t>OTHER EXPENDITURES: PLANT OPERATION &amp; MAINTENANCE</t>
  </si>
  <si>
    <t>ALL OTHER OPERATING EXPENDITURES</t>
  </si>
  <si>
    <t>TOTAL OTHER OPERATING EXPENDITURES</t>
  </si>
  <si>
    <t>TOTAL OPERATING EXPENDITURES</t>
  </si>
  <si>
    <t>CAPITAL EXPENDITURES: BUILDINGS</t>
  </si>
  <si>
    <t>CAPITAL EXPENDITURES: BKMBL / VEHICLES</t>
  </si>
  <si>
    <t>CAPITAL EXPENDITURES: FURNITURE, EQUIPMENT</t>
  </si>
  <si>
    <t>CAPITAL EXPENDITURES:  OTHER</t>
  </si>
  <si>
    <t>TOTAL CAPITAL EXPENDITURES</t>
  </si>
  <si>
    <t>GRAND TOTAL OPERATING AND CAPITAL EXPENDITURES</t>
  </si>
  <si>
    <t>LIBRARY COLLECTIONS: Books, Serials - Total volumes 6/30/2013</t>
  </si>
  <si>
    <t>Current Print  Subscriptions (Newspaper and Periodicals) TOTAL 6/30/2013</t>
  </si>
  <si>
    <t>Print  Subscriptions (Newspaper and Periodicals)   added</t>
  </si>
  <si>
    <t>Print  Subscriptions (Newspaper and Periodicals)  dropped</t>
  </si>
  <si>
    <t xml:space="preserve">Number of Public Internet Workstations  </t>
  </si>
  <si>
    <t>Number of Staff Workstations</t>
  </si>
  <si>
    <t>Total Annual Reference Transactions</t>
  </si>
  <si>
    <t>CIRCULATION TRANSACTIONS - JUVENILE - PRINT</t>
  </si>
  <si>
    <t>CIRCULATION TRANSACTIONS - JUVENILE -  NON-PRINT</t>
  </si>
  <si>
    <t xml:space="preserve">TOTAL CIRCULATION TRANSACTIONS - JUVENILE  </t>
  </si>
  <si>
    <t>CIRCULATION TRANSACTIONS - ADULT - PRINT</t>
  </si>
  <si>
    <t>CIRCULATION TRANSACTIONS - ADULT - NON-PRINT</t>
  </si>
  <si>
    <t xml:space="preserve">TOTAL CIRCULATION TRANSACTIONS - ADULT -  Total  </t>
  </si>
  <si>
    <t xml:space="preserve">TOTAL CIRCULATION TRANSACTIONS  </t>
  </si>
  <si>
    <t>CIRCULATIONA TRANSACTIONS - Electronic/downloadable materials</t>
  </si>
  <si>
    <t>Interlibrary Loans Provided to another library</t>
  </si>
  <si>
    <t>Interlibrary Loans Received from another library</t>
  </si>
  <si>
    <t># Non-Training Programs for children age 0-5</t>
  </si>
  <si>
    <t>Attendance at non-training programs for children age 0-5</t>
  </si>
  <si>
    <t># Non-training programs for children age 6-11</t>
  </si>
  <si>
    <t>Attendance at non-training programs for children age 6-11</t>
  </si>
  <si>
    <t>TOTAL Children's non-training programs, age 0-11</t>
  </si>
  <si>
    <t>TOTAL Attendance at children's non-training programs age 0-11</t>
  </si>
  <si>
    <t>Attendance at teen non-training programs age 12-18</t>
  </si>
  <si>
    <t># Non-training programs for adults</t>
  </si>
  <si>
    <t>Attendance at adult non-training programs</t>
  </si>
  <si>
    <t>TOTAL NON-TRAINING PROGRAMS ALL AGES</t>
  </si>
  <si>
    <t>TOTAL ATTENDANCE AT NON-TRAINING PROGRAMS ALL AGES</t>
  </si>
  <si>
    <t>Training Programs (Sessions) for Children and Teens</t>
  </si>
  <si>
    <t>TOTAL # Training Programs (Sessions) ALL AGES</t>
  </si>
  <si>
    <t># Children and Teens attending training programs</t>
  </si>
  <si>
    <t xml:space="preserve"># Adults attending training programs </t>
  </si>
  <si>
    <t>TOTAL attending training programs ALL AGES</t>
  </si>
  <si>
    <t>TOTAL # NON-TRAINING AND TRAINING PROGRAMS FOR THE PUBLIC</t>
  </si>
  <si>
    <t>TOTAL ATTENDANCE AT PUBLIC PROGRAMS</t>
  </si>
  <si>
    <t>Outreach Activities</t>
  </si>
  <si>
    <t>Number of staff trained</t>
  </si>
  <si>
    <t>Number of hours of training attended by staff</t>
  </si>
  <si>
    <t xml:space="preserve">Number of uses (sessions) of Public Internet Computers </t>
  </si>
  <si>
    <t>Survey Question #    A1</t>
  </si>
  <si>
    <t>Weekend and evening hours of service - All outlets including HQ and Bookmobile</t>
  </si>
  <si>
    <t xml:space="preserve">TOTAL Annual Public Service Hours - All Outlets including HQ and Bookmobile </t>
  </si>
  <si>
    <t># Regular Board meetings held in 2013</t>
  </si>
  <si>
    <t># Non- training programs for Teens age 12-18</t>
  </si>
  <si>
    <t>Total number of FOL groups (including branch, HQ and system wide)</t>
  </si>
  <si>
    <t>Training Programs (Sessions) for Adults</t>
  </si>
  <si>
    <t>Library System</t>
  </si>
  <si>
    <t>Outlet Name</t>
  </si>
  <si>
    <t>Address</t>
  </si>
  <si>
    <t>Square footage of outlet</t>
  </si>
  <si>
    <t>Total Service hours for outlet</t>
  </si>
  <si>
    <t>Weekend and evening service hours for outlet</t>
  </si>
  <si>
    <t>Light Green Columns = Required Federal data element (appears in nationwide public library survey report)</t>
  </si>
  <si>
    <t>F18</t>
  </si>
  <si>
    <t>Subscriptions to electronic periodicals</t>
  </si>
  <si>
    <t>Regional / Consortial databases (Other than Discus)</t>
  </si>
  <si>
    <t>Discus databases supplied by SCSL</t>
  </si>
  <si>
    <t xml:space="preserve">TOTAL DATABASES AVAILABLE TO EACH COUNTY (including Discus)  </t>
  </si>
  <si>
    <t>Databases purchased by the library (other than Discus)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</si>
</sst>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3" fontId="0" fillId="0" borderId="1" xfId="0" applyNumberFormat="1" applyBorder="1"/>
    <xf numFmtId="1" fontId="0" fillId="2" borderId="1" xfId="0" applyNumberFormat="1" applyFill="1" applyBorder="1"/>
    <xf numFmtId="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44" fontId="0" fillId="0" borderId="1" xfId="1" applyFont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44" fontId="0" fillId="2" borderId="1" xfId="1" applyFont="1" applyFill="1" applyBorder="1"/>
    <xf numFmtId="3" fontId="0" fillId="2" borderId="1" xfId="0" applyNumberFormat="1" applyFill="1" applyBorder="1"/>
    <xf numFmtId="0" fontId="3" fillId="0" borderId="1" xfId="0" applyFont="1" applyFill="1" applyBorder="1"/>
    <xf numFmtId="1" fontId="3" fillId="0" borderId="1" xfId="0" applyNumberFormat="1" applyFont="1" applyFill="1" applyBorder="1"/>
    <xf numFmtId="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/>
    <xf numFmtId="0" fontId="3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0" fillId="3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164" fontId="3" fillId="2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/>
    <xf numFmtId="1" fontId="0" fillId="0" borderId="1" xfId="0" applyNumberFormat="1" applyFill="1" applyBorder="1"/>
    <xf numFmtId="0" fontId="0" fillId="0" borderId="1" xfId="0" applyFill="1" applyBorder="1"/>
    <xf numFmtId="4" fontId="0" fillId="0" borderId="1" xfId="0" applyNumberFormat="1" applyFill="1" applyBorder="1"/>
    <xf numFmtId="1" fontId="0" fillId="0" borderId="1" xfId="0" applyNumberFormat="1" applyFill="1" applyBorder="1" applyAlignment="1">
      <alignment horizontal="center"/>
    </xf>
    <xf numFmtId="44" fontId="0" fillId="0" borderId="1" xfId="1" applyFont="1" applyFill="1" applyBorder="1"/>
    <xf numFmtId="1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/>
    <xf numFmtId="1" fontId="3" fillId="2" borderId="1" xfId="0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84"/>
  <sheetViews>
    <sheetView tabSelected="1" zoomScaleNormal="100" workbookViewId="0">
      <pane xSplit="1" ySplit="1" topLeftCell="EB2" activePane="bottomRight" state="frozen"/>
      <selection pane="topRight" activeCell="D1" sqref="D1"/>
      <selection pane="bottomLeft" activeCell="A3" sqref="A3"/>
      <selection pane="bottomRight" activeCell="EN34" sqref="EN34"/>
    </sheetView>
  </sheetViews>
  <sheetFormatPr defaultRowHeight="12.75" x14ac:dyDescent="0.2"/>
  <cols>
    <col min="1" max="1" width="51" style="12" customWidth="1"/>
    <col min="2" max="2" width="33.85546875" style="12" customWidth="1"/>
    <col min="3" max="3" width="18.42578125" style="12" customWidth="1"/>
    <col min="4" max="4" width="17.140625" style="12" customWidth="1"/>
    <col min="5" max="5" width="19.85546875" style="12" customWidth="1"/>
    <col min="6" max="6" width="13.28515625" style="11" customWidth="1"/>
    <col min="7" max="7" width="38.7109375" style="12" customWidth="1"/>
    <col min="8" max="8" width="15.42578125" style="12" customWidth="1"/>
    <col min="9" max="9" width="13.85546875" style="12" customWidth="1"/>
    <col min="10" max="10" width="16.28515625" style="12" customWidth="1"/>
    <col min="11" max="11" width="21.5703125" style="12" customWidth="1"/>
    <col min="12" max="12" width="20.85546875" style="12" customWidth="1"/>
    <col min="13" max="29" width="18.42578125" style="12" customWidth="1"/>
    <col min="30" max="36" width="15.42578125" style="20" customWidth="1"/>
    <col min="37" max="38" width="15.42578125" style="18" customWidth="1"/>
    <col min="39" max="39" width="15.42578125" style="21" customWidth="1"/>
    <col min="40" max="40" width="17.7109375" style="18" customWidth="1"/>
    <col min="41" max="43" width="15.42578125" style="18" customWidth="1"/>
    <col min="44" max="44" width="17.28515625" style="18" customWidth="1"/>
    <col min="45" max="51" width="15.42578125" style="18" customWidth="1"/>
    <col min="52" max="54" width="12.28515625" style="18" bestFit="1" customWidth="1"/>
    <col min="55" max="55" width="14" style="18" bestFit="1" customWidth="1"/>
    <col min="56" max="56" width="12.28515625" style="18" bestFit="1" customWidth="1"/>
    <col min="57" max="57" width="19.42578125" style="18" customWidth="1"/>
    <col min="58" max="58" width="14" style="18" bestFit="1" customWidth="1"/>
    <col min="59" max="59" width="18" style="18" customWidth="1"/>
    <col min="60" max="60" width="19.7109375" style="18" customWidth="1"/>
    <col min="61" max="61" width="18.5703125" style="18" customWidth="1"/>
    <col min="62" max="62" width="18.85546875" style="18" customWidth="1"/>
    <col min="63" max="63" width="16.42578125" style="18" customWidth="1"/>
    <col min="64" max="64" width="14.42578125" style="18" customWidth="1"/>
    <col min="65" max="65" width="18" style="18" customWidth="1"/>
    <col min="66" max="66" width="14.5703125" style="18" customWidth="1"/>
    <col min="67" max="67" width="15.5703125" style="18" customWidth="1"/>
    <col min="68" max="68" width="15.85546875" style="18" customWidth="1"/>
    <col min="69" max="69" width="15.7109375" style="18" customWidth="1"/>
    <col min="70" max="70" width="17.85546875" style="18" customWidth="1"/>
    <col min="71" max="78" width="18.5703125" style="18" customWidth="1"/>
    <col min="79" max="79" width="24" style="18" customWidth="1"/>
    <col min="80" max="80" width="15.7109375" style="12" customWidth="1"/>
    <col min="81" max="81" width="17.28515625" style="12" customWidth="1"/>
    <col min="82" max="91" width="13.42578125" style="12" customWidth="1"/>
    <col min="92" max="95" width="17.5703125" style="12" customWidth="1"/>
    <col min="96" max="100" width="13.85546875" style="11" customWidth="1"/>
    <col min="101" max="107" width="18.5703125" style="12" customWidth="1"/>
    <col min="108" max="118" width="18.42578125" style="12" customWidth="1"/>
    <col min="119" max="138" width="18.140625" style="12" customWidth="1"/>
    <col min="139" max="141" width="13.42578125" style="12" customWidth="1"/>
    <col min="142" max="146" width="9.140625" style="35"/>
    <col min="147" max="16384" width="9.140625" style="12"/>
  </cols>
  <sheetData>
    <row r="1" spans="1:146" s="25" customFormat="1" x14ac:dyDescent="0.2">
      <c r="A1" s="25" t="s">
        <v>943</v>
      </c>
      <c r="B1" s="25" t="s">
        <v>530</v>
      </c>
      <c r="C1" s="25" t="s">
        <v>573</v>
      </c>
      <c r="D1" s="25" t="s">
        <v>616</v>
      </c>
      <c r="E1" s="25" t="s">
        <v>658</v>
      </c>
      <c r="F1" s="42" t="s">
        <v>2</v>
      </c>
      <c r="G1" s="25" t="s">
        <v>674</v>
      </c>
      <c r="H1" s="25" t="s">
        <v>717</v>
      </c>
      <c r="I1" s="25" t="s">
        <v>718</v>
      </c>
      <c r="J1" s="25" t="s">
        <v>719</v>
      </c>
      <c r="K1" s="25" t="s">
        <v>720</v>
      </c>
      <c r="L1" s="25" t="s">
        <v>721</v>
      </c>
      <c r="M1" s="25" t="s">
        <v>722</v>
      </c>
      <c r="N1" s="25" t="s">
        <v>723</v>
      </c>
      <c r="O1" s="25" t="s">
        <v>724</v>
      </c>
      <c r="P1" s="25" t="s">
        <v>727</v>
      </c>
      <c r="Q1" s="25" t="s">
        <v>728</v>
      </c>
      <c r="R1" s="25" t="s">
        <v>729</v>
      </c>
      <c r="S1" s="25" t="s">
        <v>730</v>
      </c>
      <c r="T1" s="25" t="s">
        <v>731</v>
      </c>
      <c r="U1" s="25" t="s">
        <v>732</v>
      </c>
      <c r="V1" s="25" t="s">
        <v>733</v>
      </c>
      <c r="W1" s="25" t="s">
        <v>734</v>
      </c>
      <c r="X1" s="25" t="s">
        <v>735</v>
      </c>
      <c r="Y1" s="25" t="s">
        <v>736</v>
      </c>
      <c r="Z1" s="25" t="s">
        <v>737</v>
      </c>
      <c r="AA1" s="25" t="s">
        <v>738</v>
      </c>
      <c r="AB1" s="25" t="s">
        <v>739</v>
      </c>
      <c r="AC1" s="25" t="s">
        <v>740</v>
      </c>
      <c r="AD1" s="28" t="s">
        <v>741</v>
      </c>
      <c r="AE1" s="28" t="s">
        <v>742</v>
      </c>
      <c r="AF1" s="28" t="s">
        <v>743</v>
      </c>
      <c r="AG1" s="28" t="s">
        <v>744</v>
      </c>
      <c r="AH1" s="28" t="s">
        <v>745</v>
      </c>
      <c r="AI1" s="28" t="s">
        <v>746</v>
      </c>
      <c r="AJ1" s="28" t="s">
        <v>747</v>
      </c>
      <c r="AK1" s="29" t="s">
        <v>748</v>
      </c>
      <c r="AL1" s="29" t="s">
        <v>749</v>
      </c>
      <c r="AM1" s="30" t="s">
        <v>750</v>
      </c>
      <c r="AN1" s="29" t="s">
        <v>751</v>
      </c>
      <c r="AO1" s="29" t="s">
        <v>752</v>
      </c>
      <c r="AP1" s="29" t="s">
        <v>753</v>
      </c>
      <c r="AQ1" s="29" t="s">
        <v>754</v>
      </c>
      <c r="AR1" s="29" t="s">
        <v>755</v>
      </c>
      <c r="AS1" s="29" t="s">
        <v>756</v>
      </c>
      <c r="AT1" s="29" t="s">
        <v>757</v>
      </c>
      <c r="AU1" s="29" t="s">
        <v>758</v>
      </c>
      <c r="AV1" s="29" t="s">
        <v>759</v>
      </c>
      <c r="AW1" s="29" t="s">
        <v>760</v>
      </c>
      <c r="AX1" s="29" t="s">
        <v>761</v>
      </c>
      <c r="AY1" s="29" t="s">
        <v>762</v>
      </c>
      <c r="AZ1" s="29" t="s">
        <v>763</v>
      </c>
      <c r="BA1" s="29" t="s">
        <v>764</v>
      </c>
      <c r="BB1" s="29" t="s">
        <v>765</v>
      </c>
      <c r="BC1" s="29" t="s">
        <v>766</v>
      </c>
      <c r="BD1" s="29" t="s">
        <v>767</v>
      </c>
      <c r="BE1" s="29" t="s">
        <v>768</v>
      </c>
      <c r="BF1" s="29" t="s">
        <v>769</v>
      </c>
      <c r="BG1" s="29" t="s">
        <v>770</v>
      </c>
      <c r="BH1" s="29" t="s">
        <v>771</v>
      </c>
      <c r="BI1" s="29" t="s">
        <v>772</v>
      </c>
      <c r="BJ1" s="29" t="s">
        <v>773</v>
      </c>
      <c r="BK1" s="29" t="s">
        <v>774</v>
      </c>
      <c r="BL1" s="29" t="s">
        <v>775</v>
      </c>
      <c r="BM1" s="29" t="s">
        <v>776</v>
      </c>
      <c r="BN1" s="29" t="s">
        <v>777</v>
      </c>
      <c r="BO1" s="29" t="s">
        <v>778</v>
      </c>
      <c r="BP1" s="29" t="s">
        <v>779</v>
      </c>
      <c r="BQ1" s="29" t="s">
        <v>780</v>
      </c>
      <c r="BR1" s="29" t="s">
        <v>781</v>
      </c>
      <c r="BS1" s="29" t="s">
        <v>782</v>
      </c>
      <c r="BT1" s="29" t="s">
        <v>783</v>
      </c>
      <c r="BU1" s="29" t="s">
        <v>784</v>
      </c>
      <c r="BV1" s="29" t="s">
        <v>785</v>
      </c>
      <c r="BW1" s="29" t="s">
        <v>786</v>
      </c>
      <c r="BX1" s="29" t="s">
        <v>787</v>
      </c>
      <c r="BY1" s="29" t="s">
        <v>788</v>
      </c>
      <c r="BZ1" s="29" t="s">
        <v>789</v>
      </c>
      <c r="CA1" s="29" t="s">
        <v>790</v>
      </c>
      <c r="CB1" s="25" t="s">
        <v>791</v>
      </c>
      <c r="CC1" s="25" t="s">
        <v>792</v>
      </c>
      <c r="CD1" s="25" t="s">
        <v>793</v>
      </c>
      <c r="CE1" s="25" t="s">
        <v>794</v>
      </c>
      <c r="CF1" s="25" t="s">
        <v>795</v>
      </c>
      <c r="CG1" s="25" t="s">
        <v>796</v>
      </c>
      <c r="CH1" s="25" t="s">
        <v>797</v>
      </c>
      <c r="CI1" s="25" t="s">
        <v>798</v>
      </c>
      <c r="CJ1" s="25" t="s">
        <v>799</v>
      </c>
      <c r="CK1" s="25" t="s">
        <v>800</v>
      </c>
      <c r="CL1" s="25" t="s">
        <v>801</v>
      </c>
      <c r="CM1" s="25" t="s">
        <v>802</v>
      </c>
      <c r="CN1" s="25" t="s">
        <v>803</v>
      </c>
      <c r="CO1" s="25" t="s">
        <v>804</v>
      </c>
      <c r="CP1" s="25" t="s">
        <v>805</v>
      </c>
      <c r="CQ1" s="25" t="s">
        <v>806</v>
      </c>
      <c r="CR1" s="42" t="s">
        <v>808</v>
      </c>
      <c r="CS1" s="42" t="s">
        <v>807</v>
      </c>
      <c r="CT1" s="42" t="s">
        <v>957</v>
      </c>
      <c r="CU1" s="42" t="s">
        <v>809</v>
      </c>
      <c r="CV1" s="42" t="s">
        <v>810</v>
      </c>
      <c r="CW1" s="25" t="s">
        <v>811</v>
      </c>
      <c r="CX1" s="25" t="s">
        <v>812</v>
      </c>
      <c r="CY1" s="25" t="s">
        <v>0</v>
      </c>
      <c r="CZ1" s="25" t="s">
        <v>1</v>
      </c>
      <c r="DA1" s="25" t="s">
        <v>3</v>
      </c>
      <c r="DB1" s="25" t="s">
        <v>4</v>
      </c>
      <c r="DC1" s="25" t="s">
        <v>5</v>
      </c>
      <c r="DD1" s="25" t="s">
        <v>6</v>
      </c>
      <c r="DE1" s="25" t="s">
        <v>7</v>
      </c>
      <c r="DF1" s="25" t="s">
        <v>8</v>
      </c>
      <c r="DG1" s="25" t="s">
        <v>9</v>
      </c>
      <c r="DH1" s="25" t="s">
        <v>10</v>
      </c>
      <c r="DI1" s="25" t="s">
        <v>11</v>
      </c>
      <c r="DJ1" s="25" t="s">
        <v>12</v>
      </c>
      <c r="DK1" s="25" t="s">
        <v>13</v>
      </c>
      <c r="DL1" s="25" t="s">
        <v>14</v>
      </c>
      <c r="DM1" s="25" t="s">
        <v>15</v>
      </c>
      <c r="DN1" s="25" t="s">
        <v>16</v>
      </c>
      <c r="DO1" s="25" t="s">
        <v>17</v>
      </c>
      <c r="DP1" s="25" t="s">
        <v>18</v>
      </c>
      <c r="DQ1" s="25" t="s">
        <v>19</v>
      </c>
      <c r="DR1" s="25" t="s">
        <v>20</v>
      </c>
      <c r="DS1" s="25" t="s">
        <v>21</v>
      </c>
      <c r="DT1" s="25" t="s">
        <v>22</v>
      </c>
      <c r="DU1" s="25" t="s">
        <v>23</v>
      </c>
      <c r="DV1" s="25" t="s">
        <v>24</v>
      </c>
      <c r="DW1" s="25" t="s">
        <v>25</v>
      </c>
      <c r="DX1" s="25" t="s">
        <v>26</v>
      </c>
      <c r="DY1" s="25" t="s">
        <v>27</v>
      </c>
      <c r="DZ1" s="25" t="s">
        <v>28</v>
      </c>
      <c r="EA1" s="25" t="s">
        <v>29</v>
      </c>
      <c r="EB1" s="25" t="s">
        <v>30</v>
      </c>
      <c r="EC1" s="25" t="s">
        <v>31</v>
      </c>
      <c r="ED1" s="25" t="s">
        <v>32</v>
      </c>
      <c r="EE1" s="25" t="s">
        <v>33</v>
      </c>
      <c r="EF1" s="25" t="s">
        <v>34</v>
      </c>
      <c r="EG1" s="25" t="s">
        <v>35</v>
      </c>
      <c r="EH1" s="25" t="s">
        <v>36</v>
      </c>
      <c r="EI1" s="25" t="s">
        <v>37</v>
      </c>
      <c r="EJ1" s="25" t="s">
        <v>38</v>
      </c>
      <c r="EK1" s="25" t="s">
        <v>39</v>
      </c>
      <c r="EL1" s="33"/>
      <c r="EM1" s="33"/>
      <c r="EN1" s="33"/>
      <c r="EO1" s="33"/>
      <c r="EP1" s="33"/>
    </row>
    <row r="2" spans="1:146" s="1" customFormat="1" ht="102" x14ac:dyDescent="0.2">
      <c r="A2" s="1" t="s">
        <v>813</v>
      </c>
      <c r="B2" s="1" t="s">
        <v>814</v>
      </c>
      <c r="C2" s="1" t="s">
        <v>815</v>
      </c>
      <c r="D2" s="1" t="s">
        <v>816</v>
      </c>
      <c r="E2" s="1" t="s">
        <v>817</v>
      </c>
      <c r="F2" s="1" t="s">
        <v>819</v>
      </c>
      <c r="G2" s="1" t="s">
        <v>818</v>
      </c>
      <c r="H2" s="1" t="s">
        <v>820</v>
      </c>
      <c r="I2" s="1" t="s">
        <v>821</v>
      </c>
      <c r="J2" s="1" t="s">
        <v>822</v>
      </c>
      <c r="K2" s="1" t="s">
        <v>944</v>
      </c>
      <c r="L2" s="1" t="s">
        <v>945</v>
      </c>
      <c r="M2" s="1" t="s">
        <v>823</v>
      </c>
      <c r="N2" s="1" t="s">
        <v>946</v>
      </c>
      <c r="O2" s="1" t="s">
        <v>824</v>
      </c>
      <c r="P2" s="1" t="s">
        <v>948</v>
      </c>
      <c r="Q2" s="1" t="s">
        <v>825</v>
      </c>
      <c r="R2" s="2" t="s">
        <v>826</v>
      </c>
      <c r="S2" s="2" t="s">
        <v>827</v>
      </c>
      <c r="T2" s="2" t="s">
        <v>828</v>
      </c>
      <c r="U2" s="2" t="s">
        <v>829</v>
      </c>
      <c r="V2" s="2" t="s">
        <v>830</v>
      </c>
      <c r="W2" s="2" t="s">
        <v>831</v>
      </c>
      <c r="X2" s="2" t="s">
        <v>832</v>
      </c>
      <c r="Y2" s="1" t="s">
        <v>833</v>
      </c>
      <c r="Z2" s="2" t="s">
        <v>834</v>
      </c>
      <c r="AA2" s="2" t="s">
        <v>835</v>
      </c>
      <c r="AB2" s="2" t="s">
        <v>836</v>
      </c>
      <c r="AC2" s="2" t="s">
        <v>837</v>
      </c>
      <c r="AD2" s="2" t="s">
        <v>838</v>
      </c>
      <c r="AE2" s="1" t="s">
        <v>839</v>
      </c>
      <c r="AF2" s="2" t="s">
        <v>840</v>
      </c>
      <c r="AG2" s="2" t="s">
        <v>841</v>
      </c>
      <c r="AH2" s="2" t="s">
        <v>842</v>
      </c>
      <c r="AI2" s="2" t="s">
        <v>843</v>
      </c>
      <c r="AJ2" s="2" t="s">
        <v>844</v>
      </c>
      <c r="AK2" s="3" t="s">
        <v>845</v>
      </c>
      <c r="AL2" s="3" t="s">
        <v>846</v>
      </c>
      <c r="AM2" s="4" t="s">
        <v>847</v>
      </c>
      <c r="AN2" s="3" t="s">
        <v>848</v>
      </c>
      <c r="AO2" s="3" t="s">
        <v>869</v>
      </c>
      <c r="AP2" s="3" t="s">
        <v>870</v>
      </c>
      <c r="AQ2" s="3" t="s">
        <v>871</v>
      </c>
      <c r="AR2" s="3" t="s">
        <v>849</v>
      </c>
      <c r="AS2" s="3" t="s">
        <v>872</v>
      </c>
      <c r="AT2" s="3" t="s">
        <v>850</v>
      </c>
      <c r="AU2" s="3" t="s">
        <v>851</v>
      </c>
      <c r="AV2" s="3" t="s">
        <v>873</v>
      </c>
      <c r="AW2" s="3" t="s">
        <v>852</v>
      </c>
      <c r="AX2" s="3" t="s">
        <v>874</v>
      </c>
      <c r="AY2" s="3" t="s">
        <v>875</v>
      </c>
      <c r="AZ2" s="3" t="s">
        <v>876</v>
      </c>
      <c r="BA2" s="3" t="s">
        <v>877</v>
      </c>
      <c r="BB2" s="3" t="s">
        <v>878</v>
      </c>
      <c r="BC2" s="3" t="s">
        <v>879</v>
      </c>
      <c r="BD2" s="3" t="s">
        <v>880</v>
      </c>
      <c r="BE2" s="3" t="s">
        <v>881</v>
      </c>
      <c r="BF2" s="3" t="s">
        <v>882</v>
      </c>
      <c r="BG2" s="3" t="s">
        <v>883</v>
      </c>
      <c r="BH2" s="3" t="s">
        <v>884</v>
      </c>
      <c r="BI2" s="3" t="s">
        <v>885</v>
      </c>
      <c r="BJ2" s="3" t="s">
        <v>886</v>
      </c>
      <c r="BK2" s="3" t="s">
        <v>887</v>
      </c>
      <c r="BL2" s="3" t="s">
        <v>888</v>
      </c>
      <c r="BM2" s="3" t="s">
        <v>889</v>
      </c>
      <c r="BN2" s="3" t="s">
        <v>890</v>
      </c>
      <c r="BO2" s="3" t="s">
        <v>891</v>
      </c>
      <c r="BP2" s="3" t="s">
        <v>892</v>
      </c>
      <c r="BQ2" s="3" t="s">
        <v>893</v>
      </c>
      <c r="BR2" s="3" t="s">
        <v>894</v>
      </c>
      <c r="BS2" s="3" t="s">
        <v>895</v>
      </c>
      <c r="BT2" s="3" t="s">
        <v>896</v>
      </c>
      <c r="BU2" s="3" t="s">
        <v>897</v>
      </c>
      <c r="BV2" s="3" t="s">
        <v>898</v>
      </c>
      <c r="BW2" s="3" t="s">
        <v>899</v>
      </c>
      <c r="BX2" s="3" t="s">
        <v>900</v>
      </c>
      <c r="BY2" s="3" t="s">
        <v>901</v>
      </c>
      <c r="BZ2" s="3" t="s">
        <v>902</v>
      </c>
      <c r="CA2" s="3" t="s">
        <v>903</v>
      </c>
      <c r="CB2" s="1" t="s">
        <v>853</v>
      </c>
      <c r="CC2" s="1" t="s">
        <v>854</v>
      </c>
      <c r="CD2" s="1" t="s">
        <v>904</v>
      </c>
      <c r="CE2" s="1" t="s">
        <v>906</v>
      </c>
      <c r="CF2" s="1" t="s">
        <v>907</v>
      </c>
      <c r="CG2" s="1" t="s">
        <v>905</v>
      </c>
      <c r="CH2" s="1" t="s">
        <v>855</v>
      </c>
      <c r="CI2" s="1" t="s">
        <v>856</v>
      </c>
      <c r="CJ2" s="1" t="s">
        <v>857</v>
      </c>
      <c r="CK2" s="1" t="s">
        <v>858</v>
      </c>
      <c r="CL2" s="1" t="s">
        <v>859</v>
      </c>
      <c r="CM2" s="1" t="s">
        <v>860</v>
      </c>
      <c r="CN2" s="1" t="s">
        <v>861</v>
      </c>
      <c r="CO2" s="1" t="s">
        <v>862</v>
      </c>
      <c r="CP2" s="1" t="s">
        <v>863</v>
      </c>
      <c r="CQ2" s="1" t="s">
        <v>864</v>
      </c>
      <c r="CR2" s="1" t="s">
        <v>958</v>
      </c>
      <c r="CS2" s="1" t="s">
        <v>962</v>
      </c>
      <c r="CT2" s="1" t="s">
        <v>959</v>
      </c>
      <c r="CU2" s="1" t="s">
        <v>960</v>
      </c>
      <c r="CV2" s="1" t="s">
        <v>961</v>
      </c>
      <c r="CW2" s="1" t="s">
        <v>865</v>
      </c>
      <c r="CX2" s="1" t="s">
        <v>866</v>
      </c>
      <c r="CY2" s="1" t="s">
        <v>867</v>
      </c>
      <c r="CZ2" s="1" t="s">
        <v>868</v>
      </c>
      <c r="DA2" s="1" t="s">
        <v>942</v>
      </c>
      <c r="DB2" s="1" t="s">
        <v>908</v>
      </c>
      <c r="DC2" s="1" t="s">
        <v>909</v>
      </c>
      <c r="DD2" s="1" t="s">
        <v>910</v>
      </c>
      <c r="DE2" s="1" t="s">
        <v>911</v>
      </c>
      <c r="DF2" s="1" t="s">
        <v>912</v>
      </c>
      <c r="DG2" s="1" t="s">
        <v>913</v>
      </c>
      <c r="DH2" s="1" t="s">
        <v>914</v>
      </c>
      <c r="DI2" s="1" t="s">
        <v>915</v>
      </c>
      <c r="DJ2" s="1" t="s">
        <v>916</v>
      </c>
      <c r="DK2" s="1" t="s">
        <v>918</v>
      </c>
      <c r="DL2" s="1" t="s">
        <v>917</v>
      </c>
      <c r="DM2" s="1" t="s">
        <v>919</v>
      </c>
      <c r="DN2" s="1" t="s">
        <v>920</v>
      </c>
      <c r="DO2" s="1" t="s">
        <v>921</v>
      </c>
      <c r="DP2" s="1" t="s">
        <v>922</v>
      </c>
      <c r="DQ2" s="1" t="s">
        <v>923</v>
      </c>
      <c r="DR2" s="1" t="s">
        <v>924</v>
      </c>
      <c r="DS2" s="1" t="s">
        <v>925</v>
      </c>
      <c r="DT2" s="1" t="s">
        <v>926</v>
      </c>
      <c r="DU2" s="1" t="s">
        <v>947</v>
      </c>
      <c r="DV2" s="1" t="s">
        <v>927</v>
      </c>
      <c r="DW2" s="1" t="s">
        <v>928</v>
      </c>
      <c r="DX2" s="1" t="s">
        <v>929</v>
      </c>
      <c r="DY2" s="1" t="s">
        <v>930</v>
      </c>
      <c r="DZ2" s="1" t="s">
        <v>931</v>
      </c>
      <c r="EA2" s="1" t="s">
        <v>932</v>
      </c>
      <c r="EB2" s="1" t="s">
        <v>949</v>
      </c>
      <c r="EC2" s="1" t="s">
        <v>933</v>
      </c>
      <c r="ED2" s="1" t="s">
        <v>934</v>
      </c>
      <c r="EE2" s="1" t="s">
        <v>935</v>
      </c>
      <c r="EF2" s="1" t="s">
        <v>936</v>
      </c>
      <c r="EG2" s="1" t="s">
        <v>937</v>
      </c>
      <c r="EH2" s="1" t="s">
        <v>938</v>
      </c>
      <c r="EI2" s="1" t="s">
        <v>939</v>
      </c>
      <c r="EJ2" s="1" t="s">
        <v>940</v>
      </c>
      <c r="EK2" s="1" t="s">
        <v>941</v>
      </c>
      <c r="EL2" s="34"/>
      <c r="EM2" s="34"/>
      <c r="EN2" s="34"/>
      <c r="EO2" s="34"/>
      <c r="EP2" s="34"/>
    </row>
    <row r="3" spans="1:146" s="7" customFormat="1" ht="38.25" x14ac:dyDescent="0.2">
      <c r="A3" s="1" t="s">
        <v>956</v>
      </c>
      <c r="B3" s="1"/>
      <c r="C3" s="1"/>
      <c r="D3" s="1"/>
      <c r="E3" s="1"/>
      <c r="F3" s="1"/>
      <c r="H3" s="1"/>
      <c r="I3" s="1"/>
      <c r="J3" s="1"/>
      <c r="L3" s="1"/>
      <c r="R3" s="8"/>
      <c r="S3" s="8"/>
      <c r="T3" s="2"/>
      <c r="U3" s="8"/>
      <c r="V3" s="8"/>
      <c r="W3" s="8"/>
      <c r="X3" s="8"/>
      <c r="Z3" s="8"/>
      <c r="AA3" s="8"/>
      <c r="AB3" s="8"/>
      <c r="AC3" s="8"/>
      <c r="AD3" s="2"/>
      <c r="AF3" s="8"/>
      <c r="AG3" s="2"/>
      <c r="AH3" s="8"/>
      <c r="AI3" s="8"/>
      <c r="AJ3" s="2"/>
      <c r="AK3" s="9"/>
      <c r="AL3" s="9"/>
      <c r="AM3" s="10"/>
      <c r="AN3" s="9"/>
      <c r="AO3" s="9"/>
      <c r="AP3" s="9"/>
      <c r="AQ3" s="9"/>
      <c r="AR3" s="3"/>
      <c r="AS3" s="3"/>
      <c r="AT3" s="9"/>
      <c r="AU3" s="9"/>
      <c r="AV3" s="9"/>
      <c r="AW3" s="3"/>
      <c r="AX3" s="3"/>
      <c r="AY3" s="9"/>
      <c r="AZ3" s="9"/>
      <c r="BA3" s="3"/>
      <c r="BB3" s="3"/>
      <c r="BC3" s="3"/>
      <c r="BD3" s="3"/>
      <c r="BE3" s="3"/>
      <c r="BF3" s="3"/>
      <c r="BG3" s="9"/>
      <c r="BH3" s="3"/>
      <c r="BI3" s="3"/>
      <c r="BJ3" s="3"/>
      <c r="BK3" s="3"/>
      <c r="BL3" s="3"/>
      <c r="BM3" s="3"/>
      <c r="BN3" s="3"/>
      <c r="BO3" s="3"/>
      <c r="BP3" s="9"/>
      <c r="BQ3" s="9"/>
      <c r="BR3" s="9"/>
      <c r="BS3" s="9"/>
      <c r="BT3" s="3"/>
      <c r="BU3" s="3"/>
      <c r="BV3" s="9"/>
      <c r="BW3" s="9"/>
      <c r="BX3" s="9"/>
      <c r="BY3" s="9"/>
      <c r="BZ3" s="3"/>
      <c r="CA3" s="9"/>
      <c r="CD3" s="1"/>
      <c r="CG3" s="1"/>
      <c r="CJ3" s="1"/>
      <c r="CM3" s="1"/>
      <c r="CN3" s="1"/>
      <c r="CO3" s="1"/>
      <c r="CP3" s="1"/>
      <c r="CR3" s="11"/>
      <c r="CS3" s="11"/>
      <c r="CT3" s="11"/>
      <c r="CU3" s="11"/>
      <c r="CV3" s="11"/>
      <c r="CY3" s="1"/>
      <c r="CZ3" s="1"/>
      <c r="DA3" s="1"/>
      <c r="DB3" s="1"/>
      <c r="DD3" s="1"/>
      <c r="DG3" s="1"/>
      <c r="DK3" s="1"/>
      <c r="DL3" s="1"/>
      <c r="DM3" s="1"/>
      <c r="DN3" s="1"/>
      <c r="DS3" s="1"/>
      <c r="DT3" s="1"/>
      <c r="DU3" s="1"/>
      <c r="DV3" s="1"/>
      <c r="DY3" s="1"/>
      <c r="DZ3" s="1"/>
      <c r="EL3" s="34"/>
      <c r="EM3" s="34"/>
      <c r="EN3" s="34"/>
      <c r="EO3" s="34"/>
      <c r="EP3" s="34"/>
    </row>
    <row r="4" spans="1:146" x14ac:dyDescent="0.2">
      <c r="A4" s="11" t="s">
        <v>461</v>
      </c>
      <c r="B4" s="11" t="s">
        <v>531</v>
      </c>
      <c r="C4" s="11" t="s">
        <v>574</v>
      </c>
      <c r="D4" s="11" t="s">
        <v>617</v>
      </c>
      <c r="E4" s="11" t="s">
        <v>503</v>
      </c>
      <c r="F4" s="5">
        <v>225692</v>
      </c>
      <c r="G4" s="12" t="s">
        <v>675</v>
      </c>
      <c r="H4" s="24">
        <v>10000</v>
      </c>
      <c r="I4" s="14">
        <v>14</v>
      </c>
      <c r="J4" s="14">
        <v>1</v>
      </c>
      <c r="K4" s="15">
        <v>5671</v>
      </c>
      <c r="L4" s="24">
        <v>24026</v>
      </c>
      <c r="M4" s="16">
        <v>12</v>
      </c>
      <c r="N4" s="16">
        <v>4</v>
      </c>
      <c r="O4" s="12" t="s">
        <v>725</v>
      </c>
      <c r="P4" s="16">
        <v>6</v>
      </c>
      <c r="Q4" s="16">
        <v>375</v>
      </c>
      <c r="R4" s="16">
        <v>12</v>
      </c>
      <c r="S4" s="16">
        <v>0</v>
      </c>
      <c r="T4" s="14">
        <v>12</v>
      </c>
      <c r="U4" s="16">
        <v>1</v>
      </c>
      <c r="V4" s="16">
        <v>0</v>
      </c>
      <c r="W4" s="16">
        <v>1</v>
      </c>
      <c r="X4" s="16">
        <v>2</v>
      </c>
      <c r="Y4" s="16">
        <v>0</v>
      </c>
      <c r="Z4" s="16">
        <v>2</v>
      </c>
      <c r="AA4" s="16">
        <v>0</v>
      </c>
      <c r="AB4" s="16">
        <v>0</v>
      </c>
      <c r="AC4" s="16">
        <v>0</v>
      </c>
      <c r="AD4" s="22">
        <v>15</v>
      </c>
      <c r="AE4" s="17">
        <v>42</v>
      </c>
      <c r="AF4" s="17">
        <v>27</v>
      </c>
      <c r="AG4" s="22">
        <v>39.5</v>
      </c>
      <c r="AH4" s="17">
        <v>57</v>
      </c>
      <c r="AI4" s="17">
        <v>27</v>
      </c>
      <c r="AJ4" s="22">
        <v>54.5</v>
      </c>
      <c r="AK4" s="18">
        <v>37630</v>
      </c>
      <c r="AL4" s="18">
        <v>78133</v>
      </c>
      <c r="AM4" s="19">
        <v>0</v>
      </c>
      <c r="AN4" s="18">
        <v>2031661</v>
      </c>
      <c r="AO4" s="18">
        <v>0</v>
      </c>
      <c r="AP4" s="18">
        <v>23800</v>
      </c>
      <c r="AQ4" s="18">
        <v>0</v>
      </c>
      <c r="AR4" s="23">
        <v>2055461</v>
      </c>
      <c r="AS4" s="23">
        <v>0</v>
      </c>
      <c r="AT4" s="18">
        <v>340099</v>
      </c>
      <c r="AU4" s="18">
        <v>46462</v>
      </c>
      <c r="AV4" s="18">
        <v>0</v>
      </c>
      <c r="AW4" s="23">
        <v>386561</v>
      </c>
      <c r="AX4" s="23">
        <v>0</v>
      </c>
      <c r="AY4" s="18">
        <v>11986</v>
      </c>
      <c r="AZ4" s="18">
        <v>0</v>
      </c>
      <c r="BA4" s="23">
        <v>11986</v>
      </c>
      <c r="BB4" s="23">
        <v>0</v>
      </c>
      <c r="BC4" s="23">
        <v>342873</v>
      </c>
      <c r="BD4" s="23">
        <v>0</v>
      </c>
      <c r="BE4" s="23">
        <v>2796881</v>
      </c>
      <c r="BF4" s="23">
        <v>0</v>
      </c>
      <c r="BG4" s="18">
        <v>2796881</v>
      </c>
      <c r="BH4" s="23">
        <v>1527706</v>
      </c>
      <c r="BI4" s="23">
        <v>491124</v>
      </c>
      <c r="BJ4" s="23">
        <v>2018830</v>
      </c>
      <c r="BK4" s="23">
        <v>150480</v>
      </c>
      <c r="BL4" s="23">
        <v>36912</v>
      </c>
      <c r="BM4" s="23">
        <v>57019</v>
      </c>
      <c r="BN4" s="23">
        <v>735</v>
      </c>
      <c r="BO4" s="23">
        <v>245146</v>
      </c>
      <c r="BP4" s="18">
        <v>0</v>
      </c>
      <c r="BQ4" s="18">
        <v>142288</v>
      </c>
      <c r="BR4" s="18">
        <v>63888</v>
      </c>
      <c r="BS4" s="18">
        <v>336371</v>
      </c>
      <c r="BT4" s="23">
        <v>542547</v>
      </c>
      <c r="BU4" s="23">
        <v>2806523</v>
      </c>
      <c r="BV4" s="18">
        <v>0</v>
      </c>
      <c r="BW4" s="18">
        <v>0</v>
      </c>
      <c r="BX4" s="18">
        <v>0</v>
      </c>
      <c r="BY4" s="18">
        <v>0</v>
      </c>
      <c r="BZ4" s="23">
        <v>0</v>
      </c>
      <c r="CA4" s="18">
        <v>2806523</v>
      </c>
      <c r="CB4" s="13">
        <v>15154</v>
      </c>
      <c r="CC4" s="13">
        <v>17901</v>
      </c>
      <c r="CD4" s="24">
        <v>248777</v>
      </c>
      <c r="CE4" s="16">
        <v>0</v>
      </c>
      <c r="CF4" s="16">
        <v>2</v>
      </c>
      <c r="CG4" s="14">
        <v>187</v>
      </c>
      <c r="CH4" s="16">
        <v>816</v>
      </c>
      <c r="CI4" s="16">
        <v>788</v>
      </c>
      <c r="CJ4" s="24">
        <v>12633</v>
      </c>
      <c r="CK4" s="13">
        <v>3843</v>
      </c>
      <c r="CL4" s="13">
        <v>2714</v>
      </c>
      <c r="CM4" s="24">
        <v>24363</v>
      </c>
      <c r="CN4" s="14">
        <v>887</v>
      </c>
      <c r="CO4" s="14">
        <v>161</v>
      </c>
      <c r="CP4" s="24">
        <v>1530</v>
      </c>
      <c r="CQ4" s="13">
        <v>2578</v>
      </c>
      <c r="CR4" s="14">
        <v>0</v>
      </c>
      <c r="CS4" s="14">
        <v>3</v>
      </c>
      <c r="CT4" s="14">
        <v>0</v>
      </c>
      <c r="CU4" s="14">
        <v>49</v>
      </c>
      <c r="CV4" s="14">
        <f>SUM(CS4,CU4)</f>
        <v>52</v>
      </c>
      <c r="CW4" s="13">
        <v>52257</v>
      </c>
      <c r="CX4" s="13">
        <v>7192</v>
      </c>
      <c r="CY4" s="24">
        <v>59449</v>
      </c>
      <c r="CZ4" s="24">
        <v>548477</v>
      </c>
      <c r="DA4" s="24">
        <v>174538</v>
      </c>
      <c r="DB4" s="14">
        <v>169</v>
      </c>
      <c r="DC4" s="16">
        <v>92</v>
      </c>
      <c r="DD4" s="24">
        <v>29688</v>
      </c>
      <c r="DE4" s="13">
        <v>178204</v>
      </c>
      <c r="DF4" s="13">
        <v>29272</v>
      </c>
      <c r="DG4" s="24">
        <v>207476</v>
      </c>
      <c r="DH4" s="13">
        <v>204017</v>
      </c>
      <c r="DI4" s="13">
        <v>177056</v>
      </c>
      <c r="DJ4" s="13">
        <v>381073</v>
      </c>
      <c r="DK4" s="24">
        <v>23689</v>
      </c>
      <c r="DL4" s="24">
        <v>612238</v>
      </c>
      <c r="DM4" s="14">
        <v>739</v>
      </c>
      <c r="DN4" s="14">
        <v>961</v>
      </c>
      <c r="DO4" s="16">
        <v>381</v>
      </c>
      <c r="DP4" s="13">
        <v>5866</v>
      </c>
      <c r="DQ4" s="16">
        <v>406</v>
      </c>
      <c r="DR4" s="13">
        <v>10884</v>
      </c>
      <c r="DS4" s="14">
        <v>787</v>
      </c>
      <c r="DT4" s="24">
        <v>16750</v>
      </c>
      <c r="DU4" s="14">
        <v>70</v>
      </c>
      <c r="DV4" s="24">
        <v>1185</v>
      </c>
      <c r="DW4" s="16">
        <v>133</v>
      </c>
      <c r="DX4" s="13">
        <v>1944</v>
      </c>
      <c r="DY4" s="14">
        <v>990</v>
      </c>
      <c r="DZ4" s="24">
        <v>19879</v>
      </c>
      <c r="EA4" s="16">
        <v>0</v>
      </c>
      <c r="EB4" s="16">
        <v>0</v>
      </c>
      <c r="EC4" s="16">
        <v>0</v>
      </c>
      <c r="ED4" s="16">
        <v>0</v>
      </c>
      <c r="EE4" s="16">
        <v>0</v>
      </c>
      <c r="EF4" s="16">
        <v>0</v>
      </c>
      <c r="EG4" s="16">
        <v>990</v>
      </c>
      <c r="EH4" s="13">
        <v>19879</v>
      </c>
      <c r="EI4" s="16">
        <v>140</v>
      </c>
      <c r="EJ4" s="16">
        <v>140</v>
      </c>
      <c r="EK4" s="16">
        <v>385</v>
      </c>
    </row>
    <row r="5" spans="1:146" x14ac:dyDescent="0.2">
      <c r="A5" s="11" t="s">
        <v>462</v>
      </c>
      <c r="B5" s="11" t="s">
        <v>532</v>
      </c>
      <c r="C5" s="11" t="s">
        <v>575</v>
      </c>
      <c r="D5" s="11" t="s">
        <v>618</v>
      </c>
      <c r="E5" s="11" t="s">
        <v>659</v>
      </c>
      <c r="F5" s="5">
        <v>25417</v>
      </c>
      <c r="G5" s="12" t="s">
        <v>676</v>
      </c>
      <c r="H5" s="24">
        <v>9000</v>
      </c>
      <c r="I5" s="14">
        <v>2</v>
      </c>
      <c r="J5" s="14">
        <v>0</v>
      </c>
      <c r="K5" s="15">
        <v>1676</v>
      </c>
      <c r="L5" s="24">
        <v>5990</v>
      </c>
      <c r="M5" s="16">
        <v>7</v>
      </c>
      <c r="N5" s="16">
        <v>6</v>
      </c>
      <c r="O5" s="12" t="s">
        <v>726</v>
      </c>
      <c r="P5" s="16">
        <v>1</v>
      </c>
      <c r="Q5" s="16">
        <v>75</v>
      </c>
      <c r="R5" s="16">
        <v>3</v>
      </c>
      <c r="S5" s="16">
        <v>0</v>
      </c>
      <c r="T5" s="14">
        <v>3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22">
        <v>3</v>
      </c>
      <c r="AE5" s="17">
        <v>1</v>
      </c>
      <c r="AF5" s="17">
        <v>5</v>
      </c>
      <c r="AG5" s="22">
        <v>2.5</v>
      </c>
      <c r="AH5" s="17">
        <v>4</v>
      </c>
      <c r="AI5" s="17">
        <v>5</v>
      </c>
      <c r="AJ5" s="22">
        <v>5.5</v>
      </c>
      <c r="AK5" s="18">
        <v>28000</v>
      </c>
      <c r="AL5" s="18">
        <v>49233</v>
      </c>
      <c r="AM5" s="19">
        <v>3.6</v>
      </c>
      <c r="AN5" s="18">
        <v>202898</v>
      </c>
      <c r="AO5" s="18">
        <v>0</v>
      </c>
      <c r="AP5" s="18">
        <v>0</v>
      </c>
      <c r="AQ5" s="18">
        <v>0</v>
      </c>
      <c r="AR5" s="23">
        <v>202898</v>
      </c>
      <c r="AS5" s="23">
        <v>0</v>
      </c>
      <c r="AT5" s="18">
        <v>60000</v>
      </c>
      <c r="AU5" s="18">
        <v>8197</v>
      </c>
      <c r="AV5" s="18">
        <v>830</v>
      </c>
      <c r="AW5" s="23">
        <v>69027</v>
      </c>
      <c r="AX5" s="23">
        <v>0</v>
      </c>
      <c r="AY5" s="18">
        <v>2050</v>
      </c>
      <c r="AZ5" s="18">
        <v>0</v>
      </c>
      <c r="BA5" s="23">
        <v>2050</v>
      </c>
      <c r="BB5" s="23">
        <v>0</v>
      </c>
      <c r="BC5" s="23">
        <v>14193</v>
      </c>
      <c r="BD5" s="23">
        <v>0</v>
      </c>
      <c r="BE5" s="23">
        <v>288168</v>
      </c>
      <c r="BF5" s="23">
        <v>0</v>
      </c>
      <c r="BG5" s="18">
        <v>288168</v>
      </c>
      <c r="BH5" s="23">
        <v>169494</v>
      </c>
      <c r="BI5" s="23">
        <v>50135</v>
      </c>
      <c r="BJ5" s="23">
        <v>219629</v>
      </c>
      <c r="BK5" s="23">
        <v>16333</v>
      </c>
      <c r="BL5" s="23">
        <v>0</v>
      </c>
      <c r="BM5" s="23">
        <v>1803</v>
      </c>
      <c r="BN5" s="23">
        <v>754</v>
      </c>
      <c r="BO5" s="23">
        <v>18890</v>
      </c>
      <c r="BP5" s="18">
        <v>0</v>
      </c>
      <c r="BQ5" s="18">
        <v>10223</v>
      </c>
      <c r="BR5" s="18">
        <v>27558</v>
      </c>
      <c r="BS5" s="18">
        <v>33043</v>
      </c>
      <c r="BT5" s="23">
        <v>70824</v>
      </c>
      <c r="BU5" s="23">
        <v>309343</v>
      </c>
      <c r="BV5" s="18">
        <v>0</v>
      </c>
      <c r="BW5" s="18">
        <v>0</v>
      </c>
      <c r="BX5" s="18">
        <v>0</v>
      </c>
      <c r="BY5" s="18">
        <v>0</v>
      </c>
      <c r="BZ5" s="23">
        <v>0</v>
      </c>
      <c r="CA5" s="18">
        <v>309343</v>
      </c>
      <c r="CB5" s="13">
        <v>2405</v>
      </c>
      <c r="CC5" s="13">
        <v>4955</v>
      </c>
      <c r="CD5" s="24">
        <v>54679</v>
      </c>
      <c r="CE5" s="16">
        <v>0</v>
      </c>
      <c r="CF5" s="16">
        <v>0</v>
      </c>
      <c r="CG5" s="14">
        <v>105</v>
      </c>
      <c r="CH5" s="16">
        <v>51</v>
      </c>
      <c r="CI5" s="16">
        <v>366</v>
      </c>
      <c r="CJ5" s="24">
        <v>2823</v>
      </c>
      <c r="CK5" s="16">
        <v>297</v>
      </c>
      <c r="CL5" s="16">
        <v>560</v>
      </c>
      <c r="CM5" s="24">
        <v>4420</v>
      </c>
      <c r="CN5" s="14">
        <v>0</v>
      </c>
      <c r="CO5" s="14">
        <v>0</v>
      </c>
      <c r="CP5" s="14">
        <v>0</v>
      </c>
      <c r="CQ5" s="16">
        <v>0</v>
      </c>
      <c r="CR5" s="14">
        <v>0</v>
      </c>
      <c r="CS5" s="14">
        <v>0</v>
      </c>
      <c r="CT5" s="14">
        <v>0</v>
      </c>
      <c r="CU5" s="14">
        <v>49</v>
      </c>
      <c r="CV5" s="14">
        <f t="shared" ref="CV5:CV45" si="0">SUM(CS5,CT5,CU5)</f>
        <v>49</v>
      </c>
      <c r="CW5" s="13">
        <v>10828</v>
      </c>
      <c r="CX5" s="13">
        <v>5168</v>
      </c>
      <c r="CY5" s="24">
        <v>15996</v>
      </c>
      <c r="CZ5" s="24">
        <v>49500</v>
      </c>
      <c r="DA5" s="24">
        <v>14528</v>
      </c>
      <c r="DB5" s="14">
        <v>28</v>
      </c>
      <c r="DC5" s="16">
        <v>8</v>
      </c>
      <c r="DD5" s="24">
        <v>15079</v>
      </c>
      <c r="DE5" s="13">
        <v>18483</v>
      </c>
      <c r="DF5" s="13">
        <v>4417</v>
      </c>
      <c r="DG5" s="24">
        <v>22900</v>
      </c>
      <c r="DH5" s="13">
        <v>20496</v>
      </c>
      <c r="DI5" s="13">
        <v>11510</v>
      </c>
      <c r="DJ5" s="13">
        <v>32006</v>
      </c>
      <c r="DK5" s="14">
        <v>0</v>
      </c>
      <c r="DL5" s="24">
        <v>54906</v>
      </c>
      <c r="DM5" s="14">
        <v>0</v>
      </c>
      <c r="DN5" s="14">
        <v>679</v>
      </c>
      <c r="DO5" s="16">
        <v>63</v>
      </c>
      <c r="DP5" s="16">
        <v>933</v>
      </c>
      <c r="DQ5" s="16">
        <v>8</v>
      </c>
      <c r="DR5" s="16">
        <v>119</v>
      </c>
      <c r="DS5" s="14">
        <v>71</v>
      </c>
      <c r="DT5" s="24">
        <v>1052</v>
      </c>
      <c r="DU5" s="14">
        <v>11</v>
      </c>
      <c r="DV5" s="14">
        <v>92</v>
      </c>
      <c r="DW5" s="16">
        <v>16</v>
      </c>
      <c r="DX5" s="16">
        <v>224</v>
      </c>
      <c r="DY5" s="14">
        <v>98</v>
      </c>
      <c r="DZ5" s="24">
        <v>1368</v>
      </c>
      <c r="EA5" s="16">
        <v>0</v>
      </c>
      <c r="EB5" s="16">
        <v>24</v>
      </c>
      <c r="EC5" s="16">
        <v>24</v>
      </c>
      <c r="ED5" s="16">
        <v>0</v>
      </c>
      <c r="EE5" s="16">
        <v>24</v>
      </c>
      <c r="EF5" s="16">
        <v>24</v>
      </c>
      <c r="EG5" s="16">
        <v>122</v>
      </c>
      <c r="EH5" s="13">
        <v>1392</v>
      </c>
      <c r="EI5" s="16">
        <v>27</v>
      </c>
      <c r="EJ5" s="16">
        <v>9</v>
      </c>
      <c r="EK5" s="16">
        <v>46</v>
      </c>
    </row>
    <row r="6" spans="1:146" x14ac:dyDescent="0.2">
      <c r="A6" s="11" t="s">
        <v>463</v>
      </c>
      <c r="B6" s="11" t="s">
        <v>533</v>
      </c>
      <c r="C6" s="11" t="s">
        <v>576</v>
      </c>
      <c r="D6" s="11" t="s">
        <v>619</v>
      </c>
      <c r="E6" s="11" t="s">
        <v>504</v>
      </c>
      <c r="F6" s="5">
        <v>56286</v>
      </c>
      <c r="G6" s="12" t="s">
        <v>677</v>
      </c>
      <c r="H6" s="24">
        <v>12000</v>
      </c>
      <c r="I6" s="14">
        <v>4</v>
      </c>
      <c r="J6" s="14">
        <v>1</v>
      </c>
      <c r="K6" s="16">
        <v>889.5</v>
      </c>
      <c r="L6" s="24">
        <v>10222</v>
      </c>
      <c r="M6" s="16">
        <v>27</v>
      </c>
      <c r="N6" s="16">
        <v>18</v>
      </c>
      <c r="O6" s="12" t="s">
        <v>725</v>
      </c>
      <c r="P6" s="16">
        <v>4</v>
      </c>
      <c r="Q6" s="16">
        <v>46</v>
      </c>
      <c r="R6" s="16">
        <v>1</v>
      </c>
      <c r="S6" s="16">
        <v>0</v>
      </c>
      <c r="T6" s="14">
        <v>1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22">
        <v>1</v>
      </c>
      <c r="AE6" s="17">
        <v>9</v>
      </c>
      <c r="AF6" s="17">
        <v>19</v>
      </c>
      <c r="AG6" s="22">
        <v>18.5</v>
      </c>
      <c r="AH6" s="17">
        <v>10</v>
      </c>
      <c r="AI6" s="17">
        <v>19</v>
      </c>
      <c r="AJ6" s="22">
        <v>19.5</v>
      </c>
      <c r="AK6" s="18">
        <v>0</v>
      </c>
      <c r="AL6" s="18">
        <v>48000</v>
      </c>
      <c r="AM6" s="19">
        <v>0</v>
      </c>
      <c r="AN6" s="18">
        <v>367200</v>
      </c>
      <c r="AO6" s="18">
        <v>0</v>
      </c>
      <c r="AP6" s="18">
        <v>0</v>
      </c>
      <c r="AQ6" s="18">
        <v>0</v>
      </c>
      <c r="AR6" s="23">
        <v>367200</v>
      </c>
      <c r="AS6" s="23">
        <v>0</v>
      </c>
      <c r="AT6" s="18">
        <v>180000</v>
      </c>
      <c r="AU6" s="18">
        <v>32787</v>
      </c>
      <c r="AV6" s="18">
        <v>0</v>
      </c>
      <c r="AW6" s="23">
        <v>212787</v>
      </c>
      <c r="AX6" s="23">
        <v>0</v>
      </c>
      <c r="AY6" s="18">
        <v>821</v>
      </c>
      <c r="AZ6" s="18">
        <v>0</v>
      </c>
      <c r="BA6" s="23">
        <v>821</v>
      </c>
      <c r="BB6" s="23">
        <v>0</v>
      </c>
      <c r="BC6" s="23">
        <v>0</v>
      </c>
      <c r="BD6" s="23">
        <v>0</v>
      </c>
      <c r="BE6" s="23">
        <v>580808</v>
      </c>
      <c r="BF6" s="23">
        <v>0</v>
      </c>
      <c r="BG6" s="18">
        <v>580808</v>
      </c>
      <c r="BH6" s="23">
        <v>326687</v>
      </c>
      <c r="BI6" s="23">
        <v>106248</v>
      </c>
      <c r="BJ6" s="23">
        <v>432935</v>
      </c>
      <c r="BK6" s="23">
        <v>37503</v>
      </c>
      <c r="BL6" s="23">
        <v>0</v>
      </c>
      <c r="BM6" s="23">
        <v>9088</v>
      </c>
      <c r="BN6" s="23">
        <v>0</v>
      </c>
      <c r="BO6" s="23">
        <v>46591</v>
      </c>
      <c r="BP6" s="18">
        <v>0</v>
      </c>
      <c r="BQ6" s="18">
        <v>0</v>
      </c>
      <c r="BR6" s="18">
        <v>0</v>
      </c>
      <c r="BS6" s="18">
        <v>0</v>
      </c>
      <c r="BT6" s="23">
        <v>0</v>
      </c>
      <c r="BU6" s="23">
        <v>479526</v>
      </c>
      <c r="BV6" s="18">
        <v>0</v>
      </c>
      <c r="BW6" s="18">
        <v>3200</v>
      </c>
      <c r="BX6" s="18">
        <v>0</v>
      </c>
      <c r="BY6" s="18">
        <v>0</v>
      </c>
      <c r="BZ6" s="23">
        <v>3200</v>
      </c>
      <c r="CA6" s="18">
        <v>482726</v>
      </c>
      <c r="CB6" s="13">
        <v>15108</v>
      </c>
      <c r="CC6" s="13">
        <v>6607</v>
      </c>
      <c r="CD6" s="24">
        <v>88562</v>
      </c>
      <c r="CE6" s="16">
        <v>0</v>
      </c>
      <c r="CF6" s="16">
        <v>0</v>
      </c>
      <c r="CG6" s="14">
        <v>451</v>
      </c>
      <c r="CH6" s="16">
        <v>233</v>
      </c>
      <c r="CI6" s="13">
        <v>1040</v>
      </c>
      <c r="CJ6" s="24">
        <v>2319</v>
      </c>
      <c r="CK6" s="13">
        <v>1202</v>
      </c>
      <c r="CL6" s="16">
        <v>833</v>
      </c>
      <c r="CM6" s="24">
        <v>2910</v>
      </c>
      <c r="CN6" s="14">
        <v>0</v>
      </c>
      <c r="CO6" s="14">
        <v>0</v>
      </c>
      <c r="CP6" s="14">
        <v>0</v>
      </c>
      <c r="CQ6" s="16">
        <v>0</v>
      </c>
      <c r="CR6" s="14">
        <v>0</v>
      </c>
      <c r="CS6" s="14">
        <v>0</v>
      </c>
      <c r="CT6" s="14">
        <v>0</v>
      </c>
      <c r="CU6" s="14">
        <v>49</v>
      </c>
      <c r="CV6" s="14">
        <f t="shared" si="0"/>
        <v>49</v>
      </c>
      <c r="CW6" s="13">
        <v>19674</v>
      </c>
      <c r="CX6" s="13">
        <v>7979</v>
      </c>
      <c r="CY6" s="24">
        <v>27653</v>
      </c>
      <c r="CZ6" s="24">
        <v>63542</v>
      </c>
      <c r="DA6" s="24">
        <v>32409</v>
      </c>
      <c r="DB6" s="14">
        <v>67</v>
      </c>
      <c r="DC6" s="16">
        <v>23</v>
      </c>
      <c r="DD6" s="24">
        <v>12703</v>
      </c>
      <c r="DE6" s="13">
        <v>22299</v>
      </c>
      <c r="DF6" s="16">
        <v>0</v>
      </c>
      <c r="DG6" s="24">
        <v>22299</v>
      </c>
      <c r="DH6" s="13">
        <v>31879</v>
      </c>
      <c r="DI6" s="16">
        <v>0</v>
      </c>
      <c r="DJ6" s="13">
        <v>31879</v>
      </c>
      <c r="DK6" s="14">
        <v>0</v>
      </c>
      <c r="DL6" s="24">
        <v>54178</v>
      </c>
      <c r="DM6" s="24">
        <v>6034</v>
      </c>
      <c r="DN6" s="24">
        <v>3529</v>
      </c>
      <c r="DO6" s="16">
        <v>27</v>
      </c>
      <c r="DP6" s="13">
        <v>1630</v>
      </c>
      <c r="DQ6" s="16">
        <v>24</v>
      </c>
      <c r="DR6" s="13">
        <v>1451</v>
      </c>
      <c r="DS6" s="14">
        <v>51</v>
      </c>
      <c r="DT6" s="24">
        <v>3081</v>
      </c>
      <c r="DU6" s="14">
        <v>7</v>
      </c>
      <c r="DV6" s="14">
        <v>57</v>
      </c>
      <c r="DW6" s="16">
        <v>19</v>
      </c>
      <c r="DX6" s="16">
        <v>147</v>
      </c>
      <c r="DY6" s="14">
        <v>77</v>
      </c>
      <c r="DZ6" s="24">
        <v>3285</v>
      </c>
      <c r="EA6" s="16">
        <v>0</v>
      </c>
      <c r="EB6" s="16">
        <v>0</v>
      </c>
      <c r="EC6" s="16">
        <v>116</v>
      </c>
      <c r="ED6" s="16">
        <v>0</v>
      </c>
      <c r="EE6" s="16">
        <v>0</v>
      </c>
      <c r="EF6" s="16">
        <v>143</v>
      </c>
      <c r="EG6" s="16">
        <v>193</v>
      </c>
      <c r="EH6" s="13">
        <v>3428</v>
      </c>
      <c r="EI6" s="16">
        <v>7</v>
      </c>
      <c r="EJ6" s="16">
        <v>32</v>
      </c>
      <c r="EK6" s="16">
        <v>241</v>
      </c>
    </row>
    <row r="7" spans="1:146" x14ac:dyDescent="0.2">
      <c r="A7" s="11" t="s">
        <v>464</v>
      </c>
      <c r="B7" s="11" t="s">
        <v>534</v>
      </c>
      <c r="C7" s="11" t="s">
        <v>577</v>
      </c>
      <c r="D7" s="11" t="s">
        <v>620</v>
      </c>
      <c r="E7" s="11" t="s">
        <v>505</v>
      </c>
      <c r="F7" s="5">
        <v>187126</v>
      </c>
      <c r="G7" s="12" t="s">
        <v>678</v>
      </c>
      <c r="H7" s="24">
        <v>96000</v>
      </c>
      <c r="I7" s="14">
        <v>8</v>
      </c>
      <c r="J7" s="14">
        <v>1</v>
      </c>
      <c r="K7" s="15">
        <v>5980</v>
      </c>
      <c r="L7" s="24">
        <v>24020</v>
      </c>
      <c r="M7" s="16">
        <v>7</v>
      </c>
      <c r="N7" s="16">
        <v>6</v>
      </c>
      <c r="O7" s="12" t="s">
        <v>726</v>
      </c>
      <c r="P7" s="16">
        <v>1</v>
      </c>
      <c r="Q7" s="16">
        <v>216</v>
      </c>
      <c r="R7" s="16">
        <v>15</v>
      </c>
      <c r="S7" s="16">
        <v>1</v>
      </c>
      <c r="T7" s="14">
        <v>15.55</v>
      </c>
      <c r="U7" s="16">
        <v>0</v>
      </c>
      <c r="V7" s="16">
        <v>0</v>
      </c>
      <c r="W7" s="16">
        <v>0</v>
      </c>
      <c r="X7" s="16">
        <v>1</v>
      </c>
      <c r="Y7" s="16">
        <v>0</v>
      </c>
      <c r="Z7" s="16">
        <v>1</v>
      </c>
      <c r="AA7" s="16">
        <v>0</v>
      </c>
      <c r="AB7" s="16">
        <v>0</v>
      </c>
      <c r="AC7" s="16">
        <v>0</v>
      </c>
      <c r="AD7" s="22">
        <v>16.55</v>
      </c>
      <c r="AE7" s="17">
        <v>47</v>
      </c>
      <c r="AF7" s="17">
        <v>42</v>
      </c>
      <c r="AG7" s="22">
        <v>64.400000000000006</v>
      </c>
      <c r="AH7" s="17">
        <v>63</v>
      </c>
      <c r="AI7" s="17">
        <v>43</v>
      </c>
      <c r="AJ7" s="22">
        <v>80.95</v>
      </c>
      <c r="AK7" s="18">
        <v>32000</v>
      </c>
      <c r="AL7" s="18">
        <v>82894</v>
      </c>
      <c r="AM7" s="19">
        <v>6.4</v>
      </c>
      <c r="AN7" s="18">
        <v>4166182</v>
      </c>
      <c r="AO7" s="18">
        <v>0</v>
      </c>
      <c r="AP7" s="18">
        <v>0</v>
      </c>
      <c r="AQ7" s="18">
        <v>0</v>
      </c>
      <c r="AR7" s="23">
        <v>4166182</v>
      </c>
      <c r="AS7" s="23">
        <v>0</v>
      </c>
      <c r="AT7" s="18">
        <v>187126</v>
      </c>
      <c r="AU7" s="18">
        <v>25564</v>
      </c>
      <c r="AV7" s="18">
        <v>0</v>
      </c>
      <c r="AW7" s="23">
        <v>212690</v>
      </c>
      <c r="AX7" s="23">
        <v>0</v>
      </c>
      <c r="AY7" s="18">
        <v>6880</v>
      </c>
      <c r="AZ7" s="18">
        <v>0</v>
      </c>
      <c r="BA7" s="23">
        <v>6880</v>
      </c>
      <c r="BB7" s="23">
        <v>0</v>
      </c>
      <c r="BC7" s="23">
        <v>153131</v>
      </c>
      <c r="BD7" s="23">
        <v>0</v>
      </c>
      <c r="BE7" s="23">
        <v>4538883</v>
      </c>
      <c r="BF7" s="23">
        <v>0</v>
      </c>
      <c r="BG7" s="18">
        <v>4538883</v>
      </c>
      <c r="BH7" s="23">
        <v>2073261</v>
      </c>
      <c r="BI7" s="23">
        <v>855960</v>
      </c>
      <c r="BJ7" s="23">
        <v>2929221</v>
      </c>
      <c r="BK7" s="23">
        <v>482462</v>
      </c>
      <c r="BL7" s="23">
        <v>74263</v>
      </c>
      <c r="BM7" s="23">
        <v>78648</v>
      </c>
      <c r="BN7" s="23">
        <v>0</v>
      </c>
      <c r="BO7" s="23">
        <v>635373</v>
      </c>
      <c r="BP7" s="18">
        <v>0</v>
      </c>
      <c r="BQ7" s="18">
        <v>83110</v>
      </c>
      <c r="BR7" s="18">
        <v>465070</v>
      </c>
      <c r="BS7" s="18">
        <v>242548</v>
      </c>
      <c r="BT7" s="23">
        <v>790728</v>
      </c>
      <c r="BU7" s="23">
        <v>4355322</v>
      </c>
      <c r="BV7" s="18">
        <v>0</v>
      </c>
      <c r="BW7" s="18">
        <v>19253</v>
      </c>
      <c r="BX7" s="18">
        <v>53535</v>
      </c>
      <c r="BY7" s="18">
        <v>0</v>
      </c>
      <c r="BZ7" s="23">
        <v>72788</v>
      </c>
      <c r="CA7" s="18">
        <v>4428110</v>
      </c>
      <c r="CB7" s="13">
        <v>24019</v>
      </c>
      <c r="CC7" s="13">
        <v>21491</v>
      </c>
      <c r="CD7" s="24">
        <v>342209</v>
      </c>
      <c r="CE7" s="16">
        <v>63</v>
      </c>
      <c r="CF7" s="16">
        <v>0</v>
      </c>
      <c r="CG7" s="14">
        <v>619</v>
      </c>
      <c r="CH7" s="13">
        <v>1151</v>
      </c>
      <c r="CI7" s="16">
        <v>82</v>
      </c>
      <c r="CJ7" s="24">
        <v>14640</v>
      </c>
      <c r="CK7" s="13">
        <v>1538</v>
      </c>
      <c r="CL7" s="13">
        <v>1438</v>
      </c>
      <c r="CM7" s="24">
        <v>13703</v>
      </c>
      <c r="CN7" s="24">
        <v>4194</v>
      </c>
      <c r="CO7" s="14">
        <v>0</v>
      </c>
      <c r="CP7" s="24">
        <v>3993</v>
      </c>
      <c r="CQ7" s="13">
        <v>8187</v>
      </c>
      <c r="CR7" s="14">
        <v>0</v>
      </c>
      <c r="CS7" s="14">
        <v>6</v>
      </c>
      <c r="CT7" s="14">
        <v>0</v>
      </c>
      <c r="CU7" s="14">
        <v>49</v>
      </c>
      <c r="CV7" s="14">
        <f t="shared" si="0"/>
        <v>55</v>
      </c>
      <c r="CW7" s="13">
        <v>77276</v>
      </c>
      <c r="CX7" s="13">
        <v>16812</v>
      </c>
      <c r="CY7" s="24">
        <v>94088</v>
      </c>
      <c r="CZ7" s="24">
        <v>475643</v>
      </c>
      <c r="DA7" s="24">
        <v>191646</v>
      </c>
      <c r="DB7" s="14">
        <v>210</v>
      </c>
      <c r="DC7" s="16">
        <v>167</v>
      </c>
      <c r="DD7" s="24">
        <v>43940</v>
      </c>
      <c r="DE7" s="13">
        <v>180006</v>
      </c>
      <c r="DF7" s="13">
        <v>21967</v>
      </c>
      <c r="DG7" s="24">
        <v>201973</v>
      </c>
      <c r="DH7" s="13">
        <v>356340</v>
      </c>
      <c r="DI7" s="13">
        <v>96685</v>
      </c>
      <c r="DJ7" s="13">
        <v>453025</v>
      </c>
      <c r="DK7" s="24">
        <v>36447</v>
      </c>
      <c r="DL7" s="24">
        <v>691445</v>
      </c>
      <c r="DM7" s="24">
        <v>1800</v>
      </c>
      <c r="DN7" s="24">
        <v>1905</v>
      </c>
      <c r="DO7" s="16">
        <v>215</v>
      </c>
      <c r="DP7" s="13">
        <v>5773</v>
      </c>
      <c r="DQ7" s="16">
        <v>141</v>
      </c>
      <c r="DR7" s="13">
        <v>4822</v>
      </c>
      <c r="DS7" s="14">
        <v>356</v>
      </c>
      <c r="DT7" s="24">
        <v>10595</v>
      </c>
      <c r="DU7" s="14">
        <v>266</v>
      </c>
      <c r="DV7" s="24">
        <v>1976</v>
      </c>
      <c r="DW7" s="16">
        <v>115</v>
      </c>
      <c r="DX7" s="13">
        <v>2404</v>
      </c>
      <c r="DY7" s="14">
        <v>737</v>
      </c>
      <c r="DZ7" s="24">
        <v>14975</v>
      </c>
      <c r="EA7" s="16">
        <v>0</v>
      </c>
      <c r="EB7" s="16">
        <v>0</v>
      </c>
      <c r="EC7" s="16">
        <v>112</v>
      </c>
      <c r="ED7" s="16">
        <v>0</v>
      </c>
      <c r="EE7" s="16">
        <v>0</v>
      </c>
      <c r="EF7" s="16">
        <v>756</v>
      </c>
      <c r="EG7" s="16">
        <v>849</v>
      </c>
      <c r="EH7" s="13">
        <v>15731</v>
      </c>
      <c r="EI7" s="16">
        <v>33</v>
      </c>
      <c r="EJ7" s="16">
        <v>194</v>
      </c>
      <c r="EK7" s="16">
        <v>339</v>
      </c>
    </row>
    <row r="8" spans="1:146" x14ac:dyDescent="0.2">
      <c r="A8" s="11" t="s">
        <v>465</v>
      </c>
      <c r="B8" s="11" t="s">
        <v>535</v>
      </c>
      <c r="C8" s="11" t="s">
        <v>578</v>
      </c>
      <c r="D8" s="11" t="s">
        <v>621</v>
      </c>
      <c r="E8" s="11" t="s">
        <v>660</v>
      </c>
      <c r="F8" s="5">
        <v>162233</v>
      </c>
      <c r="G8" s="12" t="s">
        <v>679</v>
      </c>
      <c r="H8" s="24">
        <v>32747</v>
      </c>
      <c r="I8" s="14">
        <v>4</v>
      </c>
      <c r="J8" s="14">
        <v>0</v>
      </c>
      <c r="K8" s="15">
        <v>3224</v>
      </c>
      <c r="L8" s="24">
        <v>10400</v>
      </c>
      <c r="M8" s="16">
        <v>11</v>
      </c>
      <c r="N8" s="16">
        <v>6</v>
      </c>
      <c r="O8" s="12" t="s">
        <v>725</v>
      </c>
      <c r="P8" s="16">
        <v>3</v>
      </c>
      <c r="Q8" s="13">
        <v>1091</v>
      </c>
      <c r="R8" s="16">
        <v>26</v>
      </c>
      <c r="S8" s="16">
        <v>0</v>
      </c>
      <c r="T8" s="14">
        <v>26</v>
      </c>
      <c r="U8" s="16">
        <v>1</v>
      </c>
      <c r="V8" s="16">
        <v>0</v>
      </c>
      <c r="W8" s="16">
        <v>1</v>
      </c>
      <c r="X8" s="16">
        <v>1</v>
      </c>
      <c r="Y8" s="16">
        <v>0</v>
      </c>
      <c r="Z8" s="16">
        <v>1</v>
      </c>
      <c r="AA8" s="16">
        <v>0</v>
      </c>
      <c r="AB8" s="16">
        <v>0</v>
      </c>
      <c r="AC8" s="16">
        <v>0</v>
      </c>
      <c r="AD8" s="22">
        <v>28</v>
      </c>
      <c r="AE8" s="17">
        <v>28</v>
      </c>
      <c r="AF8" s="17">
        <v>20</v>
      </c>
      <c r="AG8" s="22">
        <v>49.26</v>
      </c>
      <c r="AH8" s="17">
        <v>56</v>
      </c>
      <c r="AI8" s="17">
        <v>20</v>
      </c>
      <c r="AJ8" s="22">
        <v>77.260000000000005</v>
      </c>
      <c r="AK8" s="18">
        <v>39839</v>
      </c>
      <c r="AL8" s="18">
        <v>74521</v>
      </c>
      <c r="AM8" s="19">
        <v>0</v>
      </c>
      <c r="AN8" s="18">
        <v>3274524</v>
      </c>
      <c r="AO8" s="18">
        <v>0</v>
      </c>
      <c r="AP8" s="18">
        <v>383867</v>
      </c>
      <c r="AQ8" s="18">
        <v>0</v>
      </c>
      <c r="AR8" s="23">
        <v>3658391</v>
      </c>
      <c r="AS8" s="23">
        <v>0</v>
      </c>
      <c r="AT8" s="18">
        <v>162233</v>
      </c>
      <c r="AU8" s="18">
        <v>22163</v>
      </c>
      <c r="AV8" s="18">
        <v>0</v>
      </c>
      <c r="AW8" s="23">
        <v>184396</v>
      </c>
      <c r="AX8" s="23">
        <v>0</v>
      </c>
      <c r="AY8" s="18">
        <v>0</v>
      </c>
      <c r="AZ8" s="18">
        <v>0</v>
      </c>
      <c r="BA8" s="23">
        <v>0</v>
      </c>
      <c r="BB8" s="23">
        <v>0</v>
      </c>
      <c r="BC8" s="23">
        <v>108411</v>
      </c>
      <c r="BD8" s="23">
        <v>0</v>
      </c>
      <c r="BE8" s="23">
        <v>3951198</v>
      </c>
      <c r="BF8" s="23">
        <v>0</v>
      </c>
      <c r="BG8" s="18">
        <v>3951198</v>
      </c>
      <c r="BH8" s="23">
        <v>2109148</v>
      </c>
      <c r="BI8" s="23">
        <v>377625</v>
      </c>
      <c r="BJ8" s="23">
        <v>2486773</v>
      </c>
      <c r="BK8" s="23">
        <v>67528</v>
      </c>
      <c r="BL8" s="23">
        <v>42166</v>
      </c>
      <c r="BM8" s="23">
        <v>108279</v>
      </c>
      <c r="BN8" s="23">
        <v>0</v>
      </c>
      <c r="BO8" s="23">
        <v>217973</v>
      </c>
      <c r="BP8" s="18">
        <v>0</v>
      </c>
      <c r="BQ8" s="18">
        <v>23532</v>
      </c>
      <c r="BR8" s="18">
        <v>371690</v>
      </c>
      <c r="BS8" s="18">
        <v>125301</v>
      </c>
      <c r="BT8" s="23">
        <v>520523</v>
      </c>
      <c r="BU8" s="23">
        <v>3225269</v>
      </c>
      <c r="BV8" s="18">
        <v>0</v>
      </c>
      <c r="BW8" s="18">
        <v>0</v>
      </c>
      <c r="BX8" s="18">
        <v>131170</v>
      </c>
      <c r="BY8" s="18">
        <v>61826</v>
      </c>
      <c r="BZ8" s="23">
        <v>192996</v>
      </c>
      <c r="CA8" s="18">
        <v>3418265</v>
      </c>
      <c r="CB8" s="13">
        <v>25549</v>
      </c>
      <c r="CC8" s="13">
        <v>17241</v>
      </c>
      <c r="CD8" s="24">
        <v>263163</v>
      </c>
      <c r="CE8" s="16">
        <v>51</v>
      </c>
      <c r="CF8" s="16">
        <v>70</v>
      </c>
      <c r="CG8" s="14">
        <v>415</v>
      </c>
      <c r="CH8" s="13">
        <v>3373</v>
      </c>
      <c r="CI8" s="13">
        <v>2032</v>
      </c>
      <c r="CJ8" s="24">
        <v>16945</v>
      </c>
      <c r="CK8" s="13">
        <v>5551</v>
      </c>
      <c r="CL8" s="13">
        <v>1653</v>
      </c>
      <c r="CM8" s="24">
        <v>26799</v>
      </c>
      <c r="CN8" s="24">
        <v>4561</v>
      </c>
      <c r="CO8" s="14">
        <v>0</v>
      </c>
      <c r="CP8" s="24">
        <v>7943</v>
      </c>
      <c r="CQ8" s="13">
        <v>12504</v>
      </c>
      <c r="CR8" s="14">
        <v>1</v>
      </c>
      <c r="CS8" s="14">
        <v>3</v>
      </c>
      <c r="CT8" s="14">
        <v>0</v>
      </c>
      <c r="CU8" s="14">
        <v>49</v>
      </c>
      <c r="CV8" s="14">
        <f t="shared" si="0"/>
        <v>52</v>
      </c>
      <c r="CW8" s="13">
        <v>78494</v>
      </c>
      <c r="CX8" s="13">
        <v>21989</v>
      </c>
      <c r="CY8" s="24">
        <v>100483</v>
      </c>
      <c r="CZ8" s="24">
        <v>473531</v>
      </c>
      <c r="DA8" s="24">
        <v>63599</v>
      </c>
      <c r="DB8" s="14">
        <v>165</v>
      </c>
      <c r="DC8" s="16">
        <v>98</v>
      </c>
      <c r="DD8" s="24">
        <v>62271</v>
      </c>
      <c r="DE8" s="13">
        <v>279950</v>
      </c>
      <c r="DF8" s="13">
        <v>222514</v>
      </c>
      <c r="DG8" s="24">
        <v>502464</v>
      </c>
      <c r="DH8" s="13">
        <v>160782</v>
      </c>
      <c r="DI8" s="13">
        <v>94568</v>
      </c>
      <c r="DJ8" s="13">
        <v>255350</v>
      </c>
      <c r="DK8" s="24">
        <v>12504</v>
      </c>
      <c r="DL8" s="24">
        <v>770318</v>
      </c>
      <c r="DM8" s="14">
        <v>457</v>
      </c>
      <c r="DN8" s="14">
        <v>545</v>
      </c>
      <c r="DO8" s="16">
        <v>364</v>
      </c>
      <c r="DP8" s="13">
        <v>8050</v>
      </c>
      <c r="DQ8" s="16">
        <v>397</v>
      </c>
      <c r="DR8" s="13">
        <v>9271</v>
      </c>
      <c r="DS8" s="14">
        <v>761</v>
      </c>
      <c r="DT8" s="24">
        <v>17321</v>
      </c>
      <c r="DU8" s="14">
        <v>106</v>
      </c>
      <c r="DV8" s="24">
        <v>1501</v>
      </c>
      <c r="DW8" s="16">
        <v>320</v>
      </c>
      <c r="DX8" s="13">
        <v>5538</v>
      </c>
      <c r="DY8" s="24">
        <v>1187</v>
      </c>
      <c r="DZ8" s="24">
        <v>24360</v>
      </c>
      <c r="EA8" s="16">
        <v>0</v>
      </c>
      <c r="EB8" s="16">
        <v>0</v>
      </c>
      <c r="EC8" s="16">
        <v>254</v>
      </c>
      <c r="ED8" s="16">
        <v>0</v>
      </c>
      <c r="EE8" s="16">
        <v>0</v>
      </c>
      <c r="EF8" s="13">
        <v>1008</v>
      </c>
      <c r="EG8" s="13">
        <v>1441</v>
      </c>
      <c r="EH8" s="13">
        <v>25368</v>
      </c>
      <c r="EI8" s="16">
        <v>450</v>
      </c>
      <c r="EJ8" s="16">
        <v>49</v>
      </c>
      <c r="EK8" s="16">
        <v>521</v>
      </c>
    </row>
    <row r="9" spans="1:146" x14ac:dyDescent="0.2">
      <c r="A9" s="11" t="s">
        <v>466</v>
      </c>
      <c r="B9" s="11" t="s">
        <v>536</v>
      </c>
      <c r="C9" s="11" t="s">
        <v>579</v>
      </c>
      <c r="D9" s="11" t="s">
        <v>622</v>
      </c>
      <c r="E9" s="11" t="s">
        <v>506</v>
      </c>
      <c r="F9" s="5">
        <v>177843</v>
      </c>
      <c r="G9" s="12" t="s">
        <v>680</v>
      </c>
      <c r="H9" s="24">
        <v>15082</v>
      </c>
      <c r="I9" s="14">
        <v>5</v>
      </c>
      <c r="J9" s="14">
        <v>0</v>
      </c>
      <c r="K9" s="15">
        <v>4368</v>
      </c>
      <c r="L9" s="24">
        <v>15808</v>
      </c>
      <c r="M9" s="16">
        <v>8</v>
      </c>
      <c r="N9" s="16">
        <v>11</v>
      </c>
      <c r="O9" s="12" t="s">
        <v>726</v>
      </c>
      <c r="P9" s="16">
        <v>2</v>
      </c>
      <c r="Q9" s="16">
        <v>200</v>
      </c>
      <c r="R9" s="16">
        <v>11</v>
      </c>
      <c r="S9" s="16">
        <v>0</v>
      </c>
      <c r="T9" s="14">
        <v>11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22">
        <v>11</v>
      </c>
      <c r="AE9" s="17">
        <v>37</v>
      </c>
      <c r="AF9" s="17">
        <v>10</v>
      </c>
      <c r="AG9" s="22">
        <v>47</v>
      </c>
      <c r="AH9" s="17">
        <v>48</v>
      </c>
      <c r="AI9" s="17">
        <v>10</v>
      </c>
      <c r="AJ9" s="22">
        <v>58</v>
      </c>
      <c r="AK9" s="18">
        <v>33225</v>
      </c>
      <c r="AL9" s="18">
        <v>80545</v>
      </c>
      <c r="AM9" s="19">
        <v>0</v>
      </c>
      <c r="AN9" s="18">
        <v>2697966</v>
      </c>
      <c r="AO9" s="18">
        <v>0</v>
      </c>
      <c r="AP9" s="18">
        <v>0</v>
      </c>
      <c r="AQ9" s="18">
        <v>0</v>
      </c>
      <c r="AR9" s="23">
        <v>2697966</v>
      </c>
      <c r="AS9" s="23">
        <v>0</v>
      </c>
      <c r="AT9" s="18">
        <v>177843</v>
      </c>
      <c r="AU9" s="18">
        <v>24295</v>
      </c>
      <c r="AV9" s="18">
        <v>0</v>
      </c>
      <c r="AW9" s="23">
        <v>202138</v>
      </c>
      <c r="AX9" s="23">
        <v>0</v>
      </c>
      <c r="AY9" s="18">
        <v>1500</v>
      </c>
      <c r="AZ9" s="18">
        <v>0</v>
      </c>
      <c r="BA9" s="23">
        <v>1500</v>
      </c>
      <c r="BB9" s="23">
        <v>0</v>
      </c>
      <c r="BC9" s="23">
        <v>0</v>
      </c>
      <c r="BD9" s="23">
        <v>0</v>
      </c>
      <c r="BE9" s="23">
        <v>2901604</v>
      </c>
      <c r="BF9" s="23">
        <v>0</v>
      </c>
      <c r="BG9" s="18">
        <v>2901604</v>
      </c>
      <c r="BH9" s="23">
        <v>1545045</v>
      </c>
      <c r="BI9" s="23">
        <v>574181</v>
      </c>
      <c r="BJ9" s="23">
        <v>2119226</v>
      </c>
      <c r="BK9" s="23">
        <v>270491</v>
      </c>
      <c r="BL9" s="23">
        <v>18990</v>
      </c>
      <c r="BM9" s="23">
        <v>36450</v>
      </c>
      <c r="BN9" s="23">
        <v>0</v>
      </c>
      <c r="BO9" s="23">
        <v>325931</v>
      </c>
      <c r="BP9" s="18">
        <v>0</v>
      </c>
      <c r="BQ9" s="18">
        <v>5019</v>
      </c>
      <c r="BR9" s="18">
        <v>315689</v>
      </c>
      <c r="BS9" s="18">
        <v>41627</v>
      </c>
      <c r="BT9" s="23">
        <v>362335</v>
      </c>
      <c r="BU9" s="23">
        <v>2807492</v>
      </c>
      <c r="BV9" s="18">
        <v>0</v>
      </c>
      <c r="BW9" s="18">
        <v>17772</v>
      </c>
      <c r="BX9" s="18">
        <v>0</v>
      </c>
      <c r="BY9" s="18">
        <v>0</v>
      </c>
      <c r="BZ9" s="23">
        <v>17772</v>
      </c>
      <c r="CA9" s="18">
        <v>2825264</v>
      </c>
      <c r="CB9" s="13">
        <v>23349</v>
      </c>
      <c r="CC9" s="13">
        <v>21141</v>
      </c>
      <c r="CD9" s="24">
        <v>225497</v>
      </c>
      <c r="CE9" s="16">
        <v>15</v>
      </c>
      <c r="CF9" s="16">
        <v>12</v>
      </c>
      <c r="CG9" s="14">
        <v>373</v>
      </c>
      <c r="CH9" s="13">
        <v>1000</v>
      </c>
      <c r="CI9" s="16">
        <v>898</v>
      </c>
      <c r="CJ9" s="24">
        <v>9254</v>
      </c>
      <c r="CK9" s="13">
        <v>1911</v>
      </c>
      <c r="CL9" s="16">
        <v>879</v>
      </c>
      <c r="CM9" s="24">
        <v>17649</v>
      </c>
      <c r="CN9" s="24">
        <v>1414</v>
      </c>
      <c r="CO9" s="14">
        <v>0</v>
      </c>
      <c r="CP9" s="24">
        <v>9615</v>
      </c>
      <c r="CQ9" s="13">
        <v>11029</v>
      </c>
      <c r="CR9" s="14">
        <v>0</v>
      </c>
      <c r="CS9" s="14">
        <v>6</v>
      </c>
      <c r="CT9" s="14">
        <v>0</v>
      </c>
      <c r="CU9" s="14">
        <v>49</v>
      </c>
      <c r="CV9" s="14">
        <f t="shared" si="0"/>
        <v>55</v>
      </c>
      <c r="CW9" s="13">
        <v>86918</v>
      </c>
      <c r="CX9" s="13">
        <v>17843</v>
      </c>
      <c r="CY9" s="24">
        <v>104761</v>
      </c>
      <c r="CZ9" s="24">
        <v>487770</v>
      </c>
      <c r="DA9" s="24">
        <v>86502</v>
      </c>
      <c r="DB9" s="14">
        <v>101</v>
      </c>
      <c r="DC9" s="16">
        <v>75</v>
      </c>
      <c r="DD9" s="24">
        <v>90357</v>
      </c>
      <c r="DE9" s="13">
        <v>297466</v>
      </c>
      <c r="DF9" s="13">
        <v>78323</v>
      </c>
      <c r="DG9" s="24">
        <v>375789</v>
      </c>
      <c r="DH9" s="13">
        <v>243311</v>
      </c>
      <c r="DI9" s="13">
        <v>108261</v>
      </c>
      <c r="DJ9" s="13">
        <v>351572</v>
      </c>
      <c r="DK9" s="24">
        <v>29895</v>
      </c>
      <c r="DL9" s="24">
        <v>757256</v>
      </c>
      <c r="DM9" s="14">
        <v>18</v>
      </c>
      <c r="DN9" s="14">
        <v>355</v>
      </c>
      <c r="DO9" s="16">
        <v>160</v>
      </c>
      <c r="DP9" s="13">
        <v>4562</v>
      </c>
      <c r="DQ9" s="16">
        <v>114</v>
      </c>
      <c r="DR9" s="13">
        <v>3398</v>
      </c>
      <c r="DS9" s="14">
        <v>274</v>
      </c>
      <c r="DT9" s="24">
        <v>7960</v>
      </c>
      <c r="DU9" s="14">
        <v>40</v>
      </c>
      <c r="DV9" s="14">
        <v>361</v>
      </c>
      <c r="DW9" s="16">
        <v>147</v>
      </c>
      <c r="DX9" s="13">
        <v>1651</v>
      </c>
      <c r="DY9" s="14">
        <v>461</v>
      </c>
      <c r="DZ9" s="24">
        <v>9972</v>
      </c>
      <c r="EA9" s="16">
        <v>0</v>
      </c>
      <c r="EB9" s="16">
        <v>26</v>
      </c>
      <c r="EC9" s="16">
        <v>26</v>
      </c>
      <c r="ED9" s="16">
        <v>0</v>
      </c>
      <c r="EE9" s="16">
        <v>205</v>
      </c>
      <c r="EF9" s="16">
        <v>205</v>
      </c>
      <c r="EG9" s="16">
        <v>487</v>
      </c>
      <c r="EH9" s="13">
        <v>10177</v>
      </c>
      <c r="EI9" s="16">
        <v>281</v>
      </c>
      <c r="EJ9" s="16">
        <v>227</v>
      </c>
      <c r="EK9" s="16">
        <v>744</v>
      </c>
    </row>
    <row r="10" spans="1:146" x14ac:dyDescent="0.2">
      <c r="A10" s="11" t="s">
        <v>467</v>
      </c>
      <c r="B10" s="11" t="s">
        <v>537</v>
      </c>
      <c r="C10" s="11" t="s">
        <v>580</v>
      </c>
      <c r="D10" s="11" t="s">
        <v>623</v>
      </c>
      <c r="E10" s="11" t="s">
        <v>507</v>
      </c>
      <c r="F10" s="5">
        <v>15175</v>
      </c>
      <c r="G10" s="12" t="s">
        <v>681</v>
      </c>
      <c r="H10" s="24">
        <v>12500</v>
      </c>
      <c r="I10" s="14">
        <v>0</v>
      </c>
      <c r="J10" s="14">
        <v>1</v>
      </c>
      <c r="K10" s="16">
        <v>672</v>
      </c>
      <c r="L10" s="24">
        <v>2825</v>
      </c>
      <c r="M10" s="16">
        <v>7</v>
      </c>
      <c r="N10" s="16">
        <v>5</v>
      </c>
      <c r="O10" s="12" t="s">
        <v>726</v>
      </c>
      <c r="P10" s="16">
        <v>1</v>
      </c>
      <c r="Q10" s="16">
        <v>79</v>
      </c>
      <c r="R10" s="16">
        <v>1</v>
      </c>
      <c r="S10" s="16">
        <v>0</v>
      </c>
      <c r="T10" s="14">
        <v>1</v>
      </c>
      <c r="U10" s="16">
        <v>0</v>
      </c>
      <c r="V10" s="16">
        <v>0</v>
      </c>
      <c r="W10" s="16">
        <v>0</v>
      </c>
      <c r="X10" s="16">
        <v>1</v>
      </c>
      <c r="Y10" s="16">
        <v>0</v>
      </c>
      <c r="Z10" s="16">
        <v>1</v>
      </c>
      <c r="AA10" s="16">
        <v>1</v>
      </c>
      <c r="AB10" s="16">
        <v>0</v>
      </c>
      <c r="AC10" s="16">
        <v>0.88</v>
      </c>
      <c r="AD10" s="22">
        <v>2.88</v>
      </c>
      <c r="AE10" s="17">
        <v>5</v>
      </c>
      <c r="AF10" s="17">
        <v>6</v>
      </c>
      <c r="AG10" s="22">
        <v>6.35</v>
      </c>
      <c r="AH10" s="17">
        <v>8</v>
      </c>
      <c r="AI10" s="17">
        <v>6</v>
      </c>
      <c r="AJ10" s="22">
        <v>9.23</v>
      </c>
      <c r="AK10" s="18">
        <v>35000</v>
      </c>
      <c r="AL10" s="18">
        <v>50000</v>
      </c>
      <c r="AM10" s="19">
        <v>0</v>
      </c>
      <c r="AN10" s="18">
        <v>450870</v>
      </c>
      <c r="AO10" s="18">
        <v>0</v>
      </c>
      <c r="AP10" s="18">
        <v>0</v>
      </c>
      <c r="AQ10" s="18">
        <v>0</v>
      </c>
      <c r="AR10" s="23">
        <v>450870</v>
      </c>
      <c r="AS10" s="23">
        <v>0</v>
      </c>
      <c r="AT10" s="18">
        <v>60000</v>
      </c>
      <c r="AU10" s="18">
        <v>8196</v>
      </c>
      <c r="AV10" s="18">
        <v>0</v>
      </c>
      <c r="AW10" s="23">
        <v>68196</v>
      </c>
      <c r="AX10" s="23">
        <v>0</v>
      </c>
      <c r="AY10" s="18">
        <v>9963</v>
      </c>
      <c r="AZ10" s="18">
        <v>0</v>
      </c>
      <c r="BA10" s="23">
        <v>9963</v>
      </c>
      <c r="BB10" s="23">
        <v>0</v>
      </c>
      <c r="BC10" s="23">
        <v>21706</v>
      </c>
      <c r="BD10" s="23">
        <v>0</v>
      </c>
      <c r="BE10" s="23">
        <v>550735</v>
      </c>
      <c r="BF10" s="23">
        <v>0</v>
      </c>
      <c r="BG10" s="18">
        <v>550735</v>
      </c>
      <c r="BH10" s="23">
        <v>277798</v>
      </c>
      <c r="BI10" s="23">
        <v>73814</v>
      </c>
      <c r="BJ10" s="23">
        <v>351612</v>
      </c>
      <c r="BK10" s="23">
        <v>41834</v>
      </c>
      <c r="BL10" s="23">
        <v>8688</v>
      </c>
      <c r="BM10" s="23">
        <v>9951</v>
      </c>
      <c r="BN10" s="23">
        <v>141</v>
      </c>
      <c r="BO10" s="23">
        <v>60614</v>
      </c>
      <c r="BP10" s="18">
        <v>0</v>
      </c>
      <c r="BQ10" s="18">
        <v>4235</v>
      </c>
      <c r="BR10" s="18">
        <v>43936</v>
      </c>
      <c r="BS10" s="18">
        <v>55626</v>
      </c>
      <c r="BT10" s="23">
        <v>103797</v>
      </c>
      <c r="BU10" s="23">
        <v>516023</v>
      </c>
      <c r="BV10" s="18">
        <v>0</v>
      </c>
      <c r="BW10" s="18">
        <v>0</v>
      </c>
      <c r="BX10" s="18">
        <v>1530</v>
      </c>
      <c r="BY10" s="18">
        <v>0</v>
      </c>
      <c r="BZ10" s="23">
        <v>1530</v>
      </c>
      <c r="CA10" s="18">
        <v>517553</v>
      </c>
      <c r="CB10" s="13">
        <v>3047</v>
      </c>
      <c r="CC10" s="13">
        <v>1740</v>
      </c>
      <c r="CD10" s="24">
        <v>36917</v>
      </c>
      <c r="CE10" s="16">
        <v>0</v>
      </c>
      <c r="CF10" s="16">
        <v>0</v>
      </c>
      <c r="CG10" s="14">
        <v>104</v>
      </c>
      <c r="CH10" s="16">
        <v>70</v>
      </c>
      <c r="CI10" s="16">
        <v>18</v>
      </c>
      <c r="CJ10" s="24">
        <v>1219</v>
      </c>
      <c r="CK10" s="16">
        <v>326</v>
      </c>
      <c r="CL10" s="16">
        <v>117</v>
      </c>
      <c r="CM10" s="24">
        <v>2047</v>
      </c>
      <c r="CN10" s="24">
        <v>2073</v>
      </c>
      <c r="CO10" s="14">
        <v>0</v>
      </c>
      <c r="CP10" s="24">
        <v>3279</v>
      </c>
      <c r="CQ10" s="13">
        <v>5352</v>
      </c>
      <c r="CR10" s="14">
        <v>0</v>
      </c>
      <c r="CS10" s="14">
        <v>1</v>
      </c>
      <c r="CT10" s="14">
        <v>0</v>
      </c>
      <c r="CU10" s="14">
        <v>49</v>
      </c>
      <c r="CV10" s="14">
        <f t="shared" si="0"/>
        <v>50</v>
      </c>
      <c r="CW10" s="13">
        <v>5204</v>
      </c>
      <c r="CX10" s="13">
        <v>1679</v>
      </c>
      <c r="CY10" s="24">
        <v>6883</v>
      </c>
      <c r="CZ10" s="24">
        <v>61960</v>
      </c>
      <c r="DA10" s="24">
        <v>16765</v>
      </c>
      <c r="DB10" s="14">
        <v>23</v>
      </c>
      <c r="DC10" s="16">
        <v>18</v>
      </c>
      <c r="DD10" s="24">
        <v>6603</v>
      </c>
      <c r="DE10" s="13">
        <v>18660</v>
      </c>
      <c r="DF10" s="13">
        <v>1819</v>
      </c>
      <c r="DG10" s="24">
        <v>20479</v>
      </c>
      <c r="DH10" s="13">
        <v>19407</v>
      </c>
      <c r="DI10" s="13">
        <v>10797</v>
      </c>
      <c r="DJ10" s="13">
        <v>30204</v>
      </c>
      <c r="DK10" s="24">
        <v>1635</v>
      </c>
      <c r="DL10" s="24">
        <v>52318</v>
      </c>
      <c r="DM10" s="24">
        <v>3572</v>
      </c>
      <c r="DN10" s="24">
        <v>3929</v>
      </c>
      <c r="DO10" s="16">
        <v>118</v>
      </c>
      <c r="DP10" s="13">
        <v>3565</v>
      </c>
      <c r="DQ10" s="16">
        <v>65</v>
      </c>
      <c r="DR10" s="13">
        <v>1998</v>
      </c>
      <c r="DS10" s="14">
        <v>183</v>
      </c>
      <c r="DT10" s="24">
        <v>5563</v>
      </c>
      <c r="DU10" s="14">
        <v>57</v>
      </c>
      <c r="DV10" s="14">
        <v>768</v>
      </c>
      <c r="DW10" s="16">
        <v>155</v>
      </c>
      <c r="DX10" s="13">
        <v>1069</v>
      </c>
      <c r="DY10" s="14">
        <v>395</v>
      </c>
      <c r="DZ10" s="24">
        <v>7400</v>
      </c>
      <c r="EA10" s="16">
        <v>1</v>
      </c>
      <c r="EB10" s="16">
        <v>0</v>
      </c>
      <c r="EC10" s="16">
        <v>1</v>
      </c>
      <c r="ED10" s="16">
        <v>18</v>
      </c>
      <c r="EE10" s="16">
        <v>0</v>
      </c>
      <c r="EF10" s="16">
        <v>18</v>
      </c>
      <c r="EG10" s="16">
        <v>396</v>
      </c>
      <c r="EH10" s="13">
        <v>7418</v>
      </c>
      <c r="EI10" s="16">
        <v>62</v>
      </c>
      <c r="EJ10" s="16">
        <v>59</v>
      </c>
      <c r="EK10" s="16">
        <v>184</v>
      </c>
    </row>
    <row r="11" spans="1:146" x14ac:dyDescent="0.2">
      <c r="A11" s="11" t="s">
        <v>468</v>
      </c>
      <c r="B11" s="11" t="s">
        <v>538</v>
      </c>
      <c r="C11" s="11" t="s">
        <v>581</v>
      </c>
      <c r="D11" s="11" t="s">
        <v>624</v>
      </c>
      <c r="E11" s="11" t="s">
        <v>661</v>
      </c>
      <c r="F11" s="5">
        <v>27109</v>
      </c>
      <c r="G11" s="12" t="s">
        <v>682</v>
      </c>
      <c r="H11" s="24">
        <v>26000</v>
      </c>
      <c r="I11" s="14">
        <v>0</v>
      </c>
      <c r="J11" s="14">
        <v>0</v>
      </c>
      <c r="K11" s="16">
        <v>501</v>
      </c>
      <c r="L11" s="24">
        <v>2258</v>
      </c>
      <c r="M11" s="16">
        <v>9</v>
      </c>
      <c r="N11" s="16">
        <v>4</v>
      </c>
      <c r="O11" s="12" t="s">
        <v>726</v>
      </c>
      <c r="P11" s="16">
        <v>1</v>
      </c>
      <c r="Q11" s="16">
        <v>136</v>
      </c>
      <c r="R11" s="16">
        <v>2</v>
      </c>
      <c r="S11" s="16">
        <v>0</v>
      </c>
      <c r="T11" s="14">
        <v>2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22">
        <v>2</v>
      </c>
      <c r="AE11" s="17">
        <v>9</v>
      </c>
      <c r="AF11" s="17">
        <v>2</v>
      </c>
      <c r="AG11" s="22">
        <v>9</v>
      </c>
      <c r="AH11" s="17">
        <v>11</v>
      </c>
      <c r="AI11" s="17">
        <v>2</v>
      </c>
      <c r="AJ11" s="22">
        <v>11</v>
      </c>
      <c r="AK11" s="18">
        <v>40863</v>
      </c>
      <c r="AL11" s="18">
        <v>63036</v>
      </c>
      <c r="AM11" s="19">
        <v>0</v>
      </c>
      <c r="AN11" s="18">
        <v>35000</v>
      </c>
      <c r="AO11" s="18">
        <v>0</v>
      </c>
      <c r="AP11" s="18">
        <v>1028709</v>
      </c>
      <c r="AQ11" s="18">
        <v>0</v>
      </c>
      <c r="AR11" s="23">
        <v>1063709</v>
      </c>
      <c r="AS11" s="23">
        <v>0</v>
      </c>
      <c r="AT11" s="18">
        <v>0</v>
      </c>
      <c r="AU11" s="18">
        <v>0</v>
      </c>
      <c r="AV11" s="18">
        <v>0</v>
      </c>
      <c r="AW11" s="23">
        <v>0</v>
      </c>
      <c r="AX11" s="23">
        <v>0</v>
      </c>
      <c r="AY11" s="18">
        <v>1000</v>
      </c>
      <c r="AZ11" s="18">
        <v>0</v>
      </c>
      <c r="BA11" s="23">
        <v>1000</v>
      </c>
      <c r="BB11" s="23">
        <v>0</v>
      </c>
      <c r="BC11" s="23">
        <v>0</v>
      </c>
      <c r="BD11" s="23">
        <v>0</v>
      </c>
      <c r="BE11" s="23">
        <v>1064709</v>
      </c>
      <c r="BF11" s="23">
        <v>0</v>
      </c>
      <c r="BG11" s="18">
        <v>1064709</v>
      </c>
      <c r="BH11" s="23">
        <v>528327</v>
      </c>
      <c r="BI11" s="23">
        <v>191113</v>
      </c>
      <c r="BJ11" s="23">
        <v>719440</v>
      </c>
      <c r="BK11" s="23">
        <v>88847</v>
      </c>
      <c r="BL11" s="23">
        <v>22933</v>
      </c>
      <c r="BM11" s="23">
        <v>22578</v>
      </c>
      <c r="BN11" s="23">
        <v>2881</v>
      </c>
      <c r="BO11" s="23">
        <v>137239</v>
      </c>
      <c r="BP11" s="18">
        <v>1500</v>
      </c>
      <c r="BQ11" s="18">
        <v>10000</v>
      </c>
      <c r="BR11" s="18">
        <v>103801</v>
      </c>
      <c r="BS11" s="18">
        <v>27738</v>
      </c>
      <c r="BT11" s="23">
        <v>143039</v>
      </c>
      <c r="BU11" s="23">
        <v>999718</v>
      </c>
      <c r="BV11" s="18">
        <v>0</v>
      </c>
      <c r="BW11" s="18">
        <v>0</v>
      </c>
      <c r="BX11" s="18">
        <v>0</v>
      </c>
      <c r="BY11" s="18">
        <v>0</v>
      </c>
      <c r="BZ11" s="23">
        <v>0</v>
      </c>
      <c r="CA11" s="18">
        <v>999718</v>
      </c>
      <c r="CB11" s="13">
        <v>8320</v>
      </c>
      <c r="CC11" s="13">
        <v>8724</v>
      </c>
      <c r="CD11" s="24">
        <v>124570</v>
      </c>
      <c r="CE11" s="16">
        <v>0</v>
      </c>
      <c r="CF11" s="16">
        <v>1</v>
      </c>
      <c r="CG11" s="14">
        <v>109</v>
      </c>
      <c r="CH11" s="16">
        <v>341</v>
      </c>
      <c r="CI11" s="16">
        <v>715</v>
      </c>
      <c r="CJ11" s="24">
        <v>5279</v>
      </c>
      <c r="CK11" s="13">
        <v>1145</v>
      </c>
      <c r="CL11" s="13">
        <v>1336</v>
      </c>
      <c r="CM11" s="24">
        <v>7787</v>
      </c>
      <c r="CN11" s="24">
        <v>5437</v>
      </c>
      <c r="CO11" s="14">
        <v>0</v>
      </c>
      <c r="CP11" s="24">
        <v>1342</v>
      </c>
      <c r="CQ11" s="13">
        <v>6779</v>
      </c>
      <c r="CR11" s="14">
        <v>87</v>
      </c>
      <c r="CS11" s="14">
        <v>14</v>
      </c>
      <c r="CT11" s="14">
        <v>0</v>
      </c>
      <c r="CU11" s="14">
        <v>49</v>
      </c>
      <c r="CV11" s="14">
        <f t="shared" si="0"/>
        <v>63</v>
      </c>
      <c r="CW11" s="13">
        <v>20544</v>
      </c>
      <c r="CX11" s="13">
        <v>3337</v>
      </c>
      <c r="CY11" s="24">
        <v>23881</v>
      </c>
      <c r="CZ11" s="24">
        <v>105908</v>
      </c>
      <c r="DA11" s="24">
        <v>43983</v>
      </c>
      <c r="DB11" s="14">
        <v>55</v>
      </c>
      <c r="DC11" s="16">
        <v>29</v>
      </c>
      <c r="DD11" s="24">
        <v>6315</v>
      </c>
      <c r="DE11" s="13">
        <v>62035</v>
      </c>
      <c r="DF11" s="13">
        <v>15616</v>
      </c>
      <c r="DG11" s="24">
        <v>77651</v>
      </c>
      <c r="DH11" s="13">
        <v>54892</v>
      </c>
      <c r="DI11" s="13">
        <v>27146</v>
      </c>
      <c r="DJ11" s="13">
        <v>82038</v>
      </c>
      <c r="DK11" s="14">
        <v>0</v>
      </c>
      <c r="DL11" s="24">
        <v>159689</v>
      </c>
      <c r="DM11" s="14">
        <v>146</v>
      </c>
      <c r="DN11" s="14">
        <v>156</v>
      </c>
      <c r="DO11" s="16">
        <v>217</v>
      </c>
      <c r="DP11" s="13">
        <v>4501</v>
      </c>
      <c r="DQ11" s="16">
        <v>117</v>
      </c>
      <c r="DR11" s="13">
        <v>5888</v>
      </c>
      <c r="DS11" s="14">
        <v>334</v>
      </c>
      <c r="DT11" s="24">
        <v>10389</v>
      </c>
      <c r="DU11" s="14">
        <v>26</v>
      </c>
      <c r="DV11" s="14">
        <v>204</v>
      </c>
      <c r="DW11" s="16">
        <v>3</v>
      </c>
      <c r="DX11" s="16">
        <v>52</v>
      </c>
      <c r="DY11" s="14">
        <v>363</v>
      </c>
      <c r="DZ11" s="24">
        <v>10645</v>
      </c>
      <c r="EA11" s="16">
        <v>1</v>
      </c>
      <c r="EB11" s="16">
        <v>65</v>
      </c>
      <c r="EC11" s="16">
        <v>66</v>
      </c>
      <c r="ED11" s="16">
        <v>30</v>
      </c>
      <c r="EE11" s="16">
        <v>68</v>
      </c>
      <c r="EF11" s="16">
        <v>98</v>
      </c>
      <c r="EG11" s="16">
        <v>429</v>
      </c>
      <c r="EH11" s="13">
        <v>10743</v>
      </c>
      <c r="EI11" s="16">
        <v>69</v>
      </c>
      <c r="EJ11" s="16">
        <v>55</v>
      </c>
      <c r="EK11" s="16">
        <v>144</v>
      </c>
    </row>
    <row r="12" spans="1:146" x14ac:dyDescent="0.2">
      <c r="A12" s="11" t="s">
        <v>469</v>
      </c>
      <c r="B12" s="11" t="s">
        <v>539</v>
      </c>
      <c r="C12" s="11" t="s">
        <v>582</v>
      </c>
      <c r="D12" s="11" t="s">
        <v>625</v>
      </c>
      <c r="E12" s="11" t="s">
        <v>662</v>
      </c>
      <c r="F12" s="5">
        <v>350209</v>
      </c>
      <c r="G12" s="12" t="s">
        <v>683</v>
      </c>
      <c r="H12" s="24">
        <v>101000</v>
      </c>
      <c r="I12" s="14">
        <v>15</v>
      </c>
      <c r="J12" s="14">
        <v>1</v>
      </c>
      <c r="K12" s="15">
        <v>13494</v>
      </c>
      <c r="L12" s="24">
        <v>40494</v>
      </c>
      <c r="M12" s="16">
        <v>11</v>
      </c>
      <c r="N12" s="16">
        <v>10</v>
      </c>
      <c r="O12" s="12" t="s">
        <v>726</v>
      </c>
      <c r="P12" s="16">
        <v>1</v>
      </c>
      <c r="Q12" s="16">
        <v>568</v>
      </c>
      <c r="R12" s="16">
        <v>64</v>
      </c>
      <c r="S12" s="16">
        <v>1</v>
      </c>
      <c r="T12" s="14">
        <v>64.75</v>
      </c>
      <c r="U12" s="16">
        <v>2</v>
      </c>
      <c r="V12" s="16">
        <v>0</v>
      </c>
      <c r="W12" s="16">
        <v>2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22">
        <v>66.75</v>
      </c>
      <c r="AE12" s="17">
        <v>123</v>
      </c>
      <c r="AF12" s="17">
        <v>65</v>
      </c>
      <c r="AG12" s="22">
        <v>184</v>
      </c>
      <c r="AH12" s="17">
        <v>189</v>
      </c>
      <c r="AI12" s="17">
        <v>66</v>
      </c>
      <c r="AJ12" s="22">
        <v>250.75</v>
      </c>
      <c r="AK12" s="18">
        <v>36733</v>
      </c>
      <c r="AL12" s="18">
        <v>126006</v>
      </c>
      <c r="AM12" s="19">
        <v>0</v>
      </c>
      <c r="AN12" s="18">
        <v>14180611</v>
      </c>
      <c r="AO12" s="18">
        <v>0</v>
      </c>
      <c r="AP12" s="18">
        <v>0</v>
      </c>
      <c r="AQ12" s="18">
        <v>0</v>
      </c>
      <c r="AR12" s="23">
        <v>14180611</v>
      </c>
      <c r="AS12" s="23">
        <v>0</v>
      </c>
      <c r="AT12" s="18">
        <v>350209</v>
      </c>
      <c r="AU12" s="18">
        <v>47843</v>
      </c>
      <c r="AV12" s="18">
        <v>0</v>
      </c>
      <c r="AW12" s="23">
        <v>398052</v>
      </c>
      <c r="AX12" s="23">
        <v>0</v>
      </c>
      <c r="AY12" s="18">
        <v>19712</v>
      </c>
      <c r="AZ12" s="18">
        <v>300</v>
      </c>
      <c r="BA12" s="23">
        <v>20012</v>
      </c>
      <c r="BB12" s="23">
        <v>0</v>
      </c>
      <c r="BC12" s="23">
        <v>640189</v>
      </c>
      <c r="BD12" s="23">
        <v>0</v>
      </c>
      <c r="BE12" s="23">
        <v>15238864</v>
      </c>
      <c r="BF12" s="23">
        <v>0</v>
      </c>
      <c r="BG12" s="18">
        <v>15238864</v>
      </c>
      <c r="BH12" s="23">
        <v>7496921</v>
      </c>
      <c r="BI12" s="23">
        <v>2973832</v>
      </c>
      <c r="BJ12" s="23">
        <v>10470753</v>
      </c>
      <c r="BK12" s="23">
        <v>1454192</v>
      </c>
      <c r="BL12" s="23">
        <v>206058</v>
      </c>
      <c r="BM12" s="23">
        <v>570103</v>
      </c>
      <c r="BN12" s="23">
        <v>49510</v>
      </c>
      <c r="BO12" s="23">
        <v>2279863</v>
      </c>
      <c r="BP12" s="18">
        <v>0</v>
      </c>
      <c r="BQ12" s="18">
        <v>182262</v>
      </c>
      <c r="BR12" s="18">
        <v>1421602</v>
      </c>
      <c r="BS12" s="18">
        <v>1104237</v>
      </c>
      <c r="BT12" s="23">
        <v>2708101</v>
      </c>
      <c r="BU12" s="23">
        <v>15458717</v>
      </c>
      <c r="BV12" s="18">
        <v>0</v>
      </c>
      <c r="BW12" s="18">
        <v>51404</v>
      </c>
      <c r="BX12" s="18">
        <v>0</v>
      </c>
      <c r="BY12" s="18">
        <v>0</v>
      </c>
      <c r="BZ12" s="23">
        <v>51404</v>
      </c>
      <c r="CA12" s="18">
        <v>15510121</v>
      </c>
      <c r="CB12" s="13">
        <v>78362</v>
      </c>
      <c r="CC12" s="13">
        <v>151601</v>
      </c>
      <c r="CD12" s="24">
        <v>953534</v>
      </c>
      <c r="CE12" s="16">
        <v>9</v>
      </c>
      <c r="CF12" s="16">
        <v>115</v>
      </c>
      <c r="CG12" s="24">
        <v>1304</v>
      </c>
      <c r="CH12" s="13">
        <v>1821</v>
      </c>
      <c r="CI12" s="13">
        <v>3790</v>
      </c>
      <c r="CJ12" s="24">
        <v>38185</v>
      </c>
      <c r="CK12" s="13">
        <v>21499</v>
      </c>
      <c r="CL12" s="13">
        <v>13733</v>
      </c>
      <c r="CM12" s="24">
        <v>145501</v>
      </c>
      <c r="CN12" s="24">
        <v>2604</v>
      </c>
      <c r="CO12" s="14">
        <v>0</v>
      </c>
      <c r="CP12" s="24">
        <v>6158</v>
      </c>
      <c r="CQ12" s="13">
        <v>8762</v>
      </c>
      <c r="CR12" s="14">
        <v>157</v>
      </c>
      <c r="CS12" s="14">
        <v>29</v>
      </c>
      <c r="CT12" s="14">
        <v>0</v>
      </c>
      <c r="CU12" s="14">
        <v>49</v>
      </c>
      <c r="CV12" s="14">
        <f t="shared" si="0"/>
        <v>78</v>
      </c>
      <c r="CW12" s="13">
        <v>218343</v>
      </c>
      <c r="CX12" s="13">
        <v>41796</v>
      </c>
      <c r="CY12" s="24">
        <v>260139</v>
      </c>
      <c r="CZ12" s="24">
        <v>1910545</v>
      </c>
      <c r="DA12" s="24">
        <v>620621</v>
      </c>
      <c r="DB12" s="14">
        <v>325</v>
      </c>
      <c r="DC12" s="16">
        <v>310</v>
      </c>
      <c r="DD12" s="24">
        <v>657204</v>
      </c>
      <c r="DE12" s="13">
        <v>1251291</v>
      </c>
      <c r="DF12" s="16">
        <v>0</v>
      </c>
      <c r="DG12" s="24">
        <v>1251291</v>
      </c>
      <c r="DH12" s="13">
        <v>2130579</v>
      </c>
      <c r="DI12" s="16">
        <v>0</v>
      </c>
      <c r="DJ12" s="13">
        <v>2130579</v>
      </c>
      <c r="DK12" s="24">
        <v>260155</v>
      </c>
      <c r="DL12" s="24">
        <v>3642025</v>
      </c>
      <c r="DM12" s="24">
        <v>3304</v>
      </c>
      <c r="DN12" s="24">
        <v>3192</v>
      </c>
      <c r="DO12" s="13">
        <v>2008</v>
      </c>
      <c r="DP12" s="13">
        <v>47667</v>
      </c>
      <c r="DQ12" s="13">
        <v>1840</v>
      </c>
      <c r="DR12" s="13">
        <v>69368</v>
      </c>
      <c r="DS12" s="24">
        <v>3848</v>
      </c>
      <c r="DT12" s="24">
        <v>117035</v>
      </c>
      <c r="DU12" s="14">
        <v>794</v>
      </c>
      <c r="DV12" s="24">
        <v>30004</v>
      </c>
      <c r="DW12" s="13">
        <v>1324</v>
      </c>
      <c r="DX12" s="13">
        <v>19503</v>
      </c>
      <c r="DY12" s="24">
        <v>5966</v>
      </c>
      <c r="DZ12" s="24">
        <v>166542</v>
      </c>
      <c r="EA12" s="16">
        <v>0</v>
      </c>
      <c r="EB12" s="16">
        <v>432</v>
      </c>
      <c r="EC12" s="16">
        <v>432</v>
      </c>
      <c r="ED12" s="16">
        <v>0</v>
      </c>
      <c r="EE12" s="13">
        <v>2752</v>
      </c>
      <c r="EF12" s="13">
        <v>2752</v>
      </c>
      <c r="EG12" s="13">
        <v>6398</v>
      </c>
      <c r="EH12" s="13">
        <v>169294</v>
      </c>
      <c r="EI12" s="13">
        <v>1307</v>
      </c>
      <c r="EJ12" s="13">
        <v>1068</v>
      </c>
      <c r="EK12" s="13">
        <v>1715</v>
      </c>
    </row>
    <row r="13" spans="1:146" x14ac:dyDescent="0.2">
      <c r="A13" s="11" t="s">
        <v>470</v>
      </c>
      <c r="B13" s="11" t="s">
        <v>540</v>
      </c>
      <c r="C13" s="11" t="s">
        <v>583</v>
      </c>
      <c r="D13" s="11" t="s">
        <v>626</v>
      </c>
      <c r="E13" s="11" t="s">
        <v>508</v>
      </c>
      <c r="F13" s="5">
        <v>55342</v>
      </c>
      <c r="G13" s="12" t="s">
        <v>684</v>
      </c>
      <c r="H13" s="24">
        <v>21245</v>
      </c>
      <c r="I13" s="14">
        <v>1</v>
      </c>
      <c r="J13" s="14">
        <v>1</v>
      </c>
      <c r="K13" s="16">
        <v>988</v>
      </c>
      <c r="L13" s="24">
        <v>5746</v>
      </c>
      <c r="M13" s="16">
        <v>9</v>
      </c>
      <c r="N13" s="16">
        <v>6</v>
      </c>
      <c r="O13" s="12" t="s">
        <v>726</v>
      </c>
      <c r="P13" s="16">
        <v>1</v>
      </c>
      <c r="Q13" s="16">
        <v>250</v>
      </c>
      <c r="R13" s="16">
        <v>2</v>
      </c>
      <c r="S13" s="16">
        <v>1</v>
      </c>
      <c r="T13" s="14">
        <v>2.2599999999999998</v>
      </c>
      <c r="U13" s="16">
        <v>1</v>
      </c>
      <c r="V13" s="16">
        <v>1</v>
      </c>
      <c r="W13" s="16">
        <v>1.38</v>
      </c>
      <c r="X13" s="16">
        <v>6</v>
      </c>
      <c r="Y13" s="16">
        <v>2</v>
      </c>
      <c r="Z13" s="16">
        <v>6.25</v>
      </c>
      <c r="AA13" s="16">
        <v>3</v>
      </c>
      <c r="AB13" s="16">
        <v>5</v>
      </c>
      <c r="AC13" s="16">
        <v>5.13</v>
      </c>
      <c r="AD13" s="22">
        <v>15.02</v>
      </c>
      <c r="AE13" s="17">
        <v>0</v>
      </c>
      <c r="AF13" s="17">
        <v>0</v>
      </c>
      <c r="AG13" s="22">
        <v>0</v>
      </c>
      <c r="AH13" s="17">
        <v>12</v>
      </c>
      <c r="AI13" s="17">
        <v>9</v>
      </c>
      <c r="AJ13" s="22">
        <v>15.02</v>
      </c>
      <c r="AK13" s="18">
        <v>29000</v>
      </c>
      <c r="AL13" s="18">
        <v>54106</v>
      </c>
      <c r="AM13" s="19">
        <v>4.2</v>
      </c>
      <c r="AN13" s="18">
        <v>774086</v>
      </c>
      <c r="AO13" s="18">
        <v>0</v>
      </c>
      <c r="AP13" s="18">
        <v>0</v>
      </c>
      <c r="AQ13" s="18">
        <v>0</v>
      </c>
      <c r="AR13" s="23">
        <v>774086</v>
      </c>
      <c r="AS13" s="23">
        <v>0</v>
      </c>
      <c r="AT13" s="18">
        <v>60000</v>
      </c>
      <c r="AU13" s="18">
        <v>8197</v>
      </c>
      <c r="AV13" s="18">
        <v>0</v>
      </c>
      <c r="AW13" s="23">
        <v>68197</v>
      </c>
      <c r="AX13" s="23">
        <v>0</v>
      </c>
      <c r="AY13" s="18">
        <v>13545</v>
      </c>
      <c r="AZ13" s="18">
        <v>0</v>
      </c>
      <c r="BA13" s="23">
        <v>13545</v>
      </c>
      <c r="BB13" s="23">
        <v>0</v>
      </c>
      <c r="BC13" s="23">
        <v>208338</v>
      </c>
      <c r="BD13" s="23">
        <v>0</v>
      </c>
      <c r="BE13" s="23">
        <v>1064166</v>
      </c>
      <c r="BF13" s="23">
        <v>0</v>
      </c>
      <c r="BG13" s="18">
        <v>1064166</v>
      </c>
      <c r="BH13" s="23">
        <v>388034</v>
      </c>
      <c r="BI13" s="23">
        <v>153100</v>
      </c>
      <c r="BJ13" s="23">
        <v>541134</v>
      </c>
      <c r="BK13" s="23">
        <v>60129</v>
      </c>
      <c r="BL13" s="23">
        <v>8000</v>
      </c>
      <c r="BM13" s="23">
        <v>5958</v>
      </c>
      <c r="BN13" s="23">
        <v>0</v>
      </c>
      <c r="BO13" s="23">
        <v>74087</v>
      </c>
      <c r="BP13" s="18">
        <v>0</v>
      </c>
      <c r="BQ13" s="18">
        <v>25111</v>
      </c>
      <c r="BR13" s="18">
        <v>146578</v>
      </c>
      <c r="BS13" s="18">
        <v>34855</v>
      </c>
      <c r="BT13" s="23">
        <v>206544</v>
      </c>
      <c r="BU13" s="23">
        <v>821765</v>
      </c>
      <c r="BV13" s="18">
        <v>0</v>
      </c>
      <c r="BW13" s="18">
        <v>0</v>
      </c>
      <c r="BX13" s="18">
        <v>14356</v>
      </c>
      <c r="BY13" s="18">
        <v>0</v>
      </c>
      <c r="BZ13" s="23">
        <v>14356</v>
      </c>
      <c r="CA13" s="18">
        <v>836121</v>
      </c>
      <c r="CB13" s="13">
        <v>3500</v>
      </c>
      <c r="CC13" s="13">
        <v>4345</v>
      </c>
      <c r="CD13" s="24">
        <v>123346</v>
      </c>
      <c r="CE13" s="16">
        <v>0</v>
      </c>
      <c r="CF13" s="16">
        <v>0</v>
      </c>
      <c r="CG13" s="14">
        <v>53</v>
      </c>
      <c r="CH13" s="16">
        <v>120</v>
      </c>
      <c r="CI13" s="16">
        <v>319</v>
      </c>
      <c r="CJ13" s="24">
        <v>2070</v>
      </c>
      <c r="CK13" s="16">
        <v>150</v>
      </c>
      <c r="CL13" s="16">
        <v>134</v>
      </c>
      <c r="CM13" s="24">
        <v>2520</v>
      </c>
      <c r="CN13" s="14">
        <v>0</v>
      </c>
      <c r="CO13" s="14">
        <v>0</v>
      </c>
      <c r="CP13" s="24">
        <v>48128</v>
      </c>
      <c r="CQ13" s="13">
        <v>48128</v>
      </c>
      <c r="CR13" s="14">
        <v>0</v>
      </c>
      <c r="CS13" s="14">
        <v>5</v>
      </c>
      <c r="CT13" s="14">
        <v>0</v>
      </c>
      <c r="CU13" s="14">
        <v>49</v>
      </c>
      <c r="CV13" s="14">
        <f t="shared" si="0"/>
        <v>54</v>
      </c>
      <c r="CW13" s="13">
        <v>28110</v>
      </c>
      <c r="CX13" s="13">
        <v>10864</v>
      </c>
      <c r="CY13" s="24">
        <v>38974</v>
      </c>
      <c r="CZ13" s="24">
        <v>164230</v>
      </c>
      <c r="DA13" s="24">
        <v>34280</v>
      </c>
      <c r="DB13" s="14">
        <v>37</v>
      </c>
      <c r="DC13" s="16">
        <v>20</v>
      </c>
      <c r="DD13" s="24">
        <v>3125</v>
      </c>
      <c r="DE13" s="13">
        <v>67712</v>
      </c>
      <c r="DF13" s="16">
        <v>0</v>
      </c>
      <c r="DG13" s="24">
        <v>67712</v>
      </c>
      <c r="DH13" s="13">
        <v>79513</v>
      </c>
      <c r="DI13" s="13">
        <v>16660</v>
      </c>
      <c r="DJ13" s="13">
        <v>96173</v>
      </c>
      <c r="DK13" s="14">
        <v>0</v>
      </c>
      <c r="DL13" s="24">
        <v>163885</v>
      </c>
      <c r="DM13" s="14">
        <v>0</v>
      </c>
      <c r="DN13" s="14">
        <v>435</v>
      </c>
      <c r="DO13" s="16">
        <v>37</v>
      </c>
      <c r="DP13" s="16">
        <v>877</v>
      </c>
      <c r="DQ13" s="16">
        <v>160</v>
      </c>
      <c r="DR13" s="13">
        <v>6212</v>
      </c>
      <c r="DS13" s="14">
        <v>197</v>
      </c>
      <c r="DT13" s="24">
        <v>7089</v>
      </c>
      <c r="DU13" s="14">
        <v>31</v>
      </c>
      <c r="DV13" s="14">
        <v>164</v>
      </c>
      <c r="DW13" s="16">
        <v>40</v>
      </c>
      <c r="DX13" s="13">
        <v>1698</v>
      </c>
      <c r="DY13" s="14">
        <v>268</v>
      </c>
      <c r="DZ13" s="24">
        <v>8951</v>
      </c>
      <c r="EA13" s="16">
        <v>0</v>
      </c>
      <c r="EB13" s="16">
        <v>0</v>
      </c>
      <c r="EC13" s="16">
        <v>18</v>
      </c>
      <c r="ED13" s="16">
        <v>0</v>
      </c>
      <c r="EE13" s="16">
        <v>0</v>
      </c>
      <c r="EF13" s="16">
        <v>22</v>
      </c>
      <c r="EG13" s="16">
        <v>286</v>
      </c>
      <c r="EH13" s="13">
        <v>8973</v>
      </c>
      <c r="EI13" s="16">
        <v>59</v>
      </c>
      <c r="EJ13" s="16">
        <v>55</v>
      </c>
      <c r="EK13" s="16">
        <v>192</v>
      </c>
    </row>
    <row r="14" spans="1:146" x14ac:dyDescent="0.2">
      <c r="A14" s="11" t="s">
        <v>471</v>
      </c>
      <c r="B14" s="11" t="s">
        <v>541</v>
      </c>
      <c r="C14" s="11" t="s">
        <v>584</v>
      </c>
      <c r="D14" s="11" t="s">
        <v>627</v>
      </c>
      <c r="E14" s="11" t="s">
        <v>509</v>
      </c>
      <c r="F14" s="5">
        <v>33140</v>
      </c>
      <c r="G14" s="12" t="s">
        <v>685</v>
      </c>
      <c r="H14" s="24">
        <v>22508</v>
      </c>
      <c r="I14" s="14">
        <v>2</v>
      </c>
      <c r="J14" s="14">
        <v>1</v>
      </c>
      <c r="K14" s="16">
        <v>112</v>
      </c>
      <c r="L14" s="24">
        <v>7680</v>
      </c>
      <c r="M14" s="16">
        <v>7</v>
      </c>
      <c r="N14" s="16">
        <v>12</v>
      </c>
      <c r="O14" s="12" t="s">
        <v>726</v>
      </c>
      <c r="P14" s="16">
        <v>1</v>
      </c>
      <c r="Q14" s="16">
        <v>120</v>
      </c>
      <c r="R14" s="16">
        <v>1</v>
      </c>
      <c r="S14" s="16">
        <v>0</v>
      </c>
      <c r="T14" s="14">
        <v>0.94</v>
      </c>
      <c r="U14" s="16">
        <v>0</v>
      </c>
      <c r="V14" s="16">
        <v>0</v>
      </c>
      <c r="W14" s="16">
        <v>0</v>
      </c>
      <c r="X14" s="16">
        <v>1</v>
      </c>
      <c r="Y14" s="16">
        <v>0</v>
      </c>
      <c r="Z14" s="16">
        <v>0.94</v>
      </c>
      <c r="AA14" s="16">
        <v>0</v>
      </c>
      <c r="AB14" s="16">
        <v>0</v>
      </c>
      <c r="AC14" s="16">
        <v>0</v>
      </c>
      <c r="AD14" s="22">
        <v>1.88</v>
      </c>
      <c r="AE14" s="17">
        <v>10</v>
      </c>
      <c r="AF14" s="17">
        <v>4</v>
      </c>
      <c r="AG14" s="22">
        <v>8.8000000000000007</v>
      </c>
      <c r="AH14" s="17">
        <v>12</v>
      </c>
      <c r="AI14" s="17">
        <v>4</v>
      </c>
      <c r="AJ14" s="22">
        <v>10.68</v>
      </c>
      <c r="AK14" s="18">
        <v>0</v>
      </c>
      <c r="AL14" s="18">
        <v>55000</v>
      </c>
      <c r="AM14" s="19">
        <v>8</v>
      </c>
      <c r="AN14" s="18">
        <v>690475</v>
      </c>
      <c r="AO14" s="18">
        <v>0</v>
      </c>
      <c r="AP14" s="18">
        <v>0</v>
      </c>
      <c r="AQ14" s="18">
        <v>0</v>
      </c>
      <c r="AR14" s="23">
        <v>690475</v>
      </c>
      <c r="AS14" s="23">
        <v>0</v>
      </c>
      <c r="AT14" s="18">
        <v>75000</v>
      </c>
      <c r="AU14" s="18">
        <v>0</v>
      </c>
      <c r="AV14" s="18">
        <v>0</v>
      </c>
      <c r="AW14" s="23">
        <v>75000</v>
      </c>
      <c r="AX14" s="23">
        <v>0</v>
      </c>
      <c r="AY14" s="18">
        <v>415</v>
      </c>
      <c r="AZ14" s="18">
        <v>0</v>
      </c>
      <c r="BA14" s="23">
        <v>415</v>
      </c>
      <c r="BB14" s="23">
        <v>0</v>
      </c>
      <c r="BC14" s="23">
        <v>0</v>
      </c>
      <c r="BD14" s="23">
        <v>0</v>
      </c>
      <c r="BE14" s="23">
        <v>765890</v>
      </c>
      <c r="BF14" s="23">
        <v>0</v>
      </c>
      <c r="BG14" s="18">
        <v>765890</v>
      </c>
      <c r="BH14" s="23">
        <v>422284</v>
      </c>
      <c r="BI14" s="23">
        <v>160217</v>
      </c>
      <c r="BJ14" s="23">
        <v>582501</v>
      </c>
      <c r="BK14" s="23">
        <v>51882</v>
      </c>
      <c r="BL14" s="23">
        <v>0</v>
      </c>
      <c r="BM14" s="23">
        <v>5100</v>
      </c>
      <c r="BN14" s="23">
        <v>1405</v>
      </c>
      <c r="BO14" s="23">
        <v>58387</v>
      </c>
      <c r="BP14" s="18">
        <v>0</v>
      </c>
      <c r="BQ14" s="18">
        <v>7500</v>
      </c>
      <c r="BR14" s="18">
        <v>5000</v>
      </c>
      <c r="BS14" s="18">
        <v>139290</v>
      </c>
      <c r="BT14" s="23">
        <v>151790</v>
      </c>
      <c r="BU14" s="23">
        <v>792678</v>
      </c>
      <c r="BV14" s="18">
        <v>0</v>
      </c>
      <c r="BW14" s="18">
        <v>0</v>
      </c>
      <c r="BX14" s="18">
        <v>0</v>
      </c>
      <c r="BY14" s="18">
        <v>0</v>
      </c>
      <c r="BZ14" s="23">
        <v>0</v>
      </c>
      <c r="CA14" s="18">
        <v>792678</v>
      </c>
      <c r="CB14" s="13">
        <v>6916</v>
      </c>
      <c r="CC14" s="13">
        <v>8816</v>
      </c>
      <c r="CD14" s="24">
        <v>78528</v>
      </c>
      <c r="CE14" s="16">
        <v>0</v>
      </c>
      <c r="CF14" s="16">
        <v>0</v>
      </c>
      <c r="CG14" s="14">
        <v>92</v>
      </c>
      <c r="CH14" s="16">
        <v>136</v>
      </c>
      <c r="CI14" s="16">
        <v>75</v>
      </c>
      <c r="CJ14" s="24">
        <v>4363</v>
      </c>
      <c r="CK14" s="16">
        <v>320</v>
      </c>
      <c r="CL14" s="16">
        <v>116</v>
      </c>
      <c r="CM14" s="24">
        <v>1904</v>
      </c>
      <c r="CN14" s="14">
        <v>0</v>
      </c>
      <c r="CO14" s="14">
        <v>0</v>
      </c>
      <c r="CP14" s="14">
        <v>0</v>
      </c>
      <c r="CQ14" s="16">
        <v>0</v>
      </c>
      <c r="CR14" s="14">
        <v>0</v>
      </c>
      <c r="CS14" s="14">
        <v>2</v>
      </c>
      <c r="CT14" s="14">
        <v>0</v>
      </c>
      <c r="CU14" s="14">
        <v>49</v>
      </c>
      <c r="CV14" s="14">
        <f t="shared" si="0"/>
        <v>51</v>
      </c>
      <c r="CW14" s="13">
        <v>16512</v>
      </c>
      <c r="CX14" s="16">
        <v>0</v>
      </c>
      <c r="CY14" s="24">
        <v>16512</v>
      </c>
      <c r="CZ14" s="24">
        <v>83766</v>
      </c>
      <c r="DA14" s="24">
        <v>41379</v>
      </c>
      <c r="DB14" s="14">
        <v>37</v>
      </c>
      <c r="DC14" s="16">
        <v>30</v>
      </c>
      <c r="DD14" s="24">
        <v>28456</v>
      </c>
      <c r="DE14" s="13">
        <v>40486</v>
      </c>
      <c r="DF14" s="13">
        <v>2751</v>
      </c>
      <c r="DG14" s="24">
        <v>43237</v>
      </c>
      <c r="DH14" s="13">
        <v>75055</v>
      </c>
      <c r="DI14" s="13">
        <v>5040</v>
      </c>
      <c r="DJ14" s="13">
        <v>80095</v>
      </c>
      <c r="DK14" s="14">
        <v>0</v>
      </c>
      <c r="DL14" s="24">
        <v>123332</v>
      </c>
      <c r="DM14" s="24">
        <v>3612</v>
      </c>
      <c r="DN14" s="24">
        <v>3540</v>
      </c>
      <c r="DO14" s="16">
        <v>43</v>
      </c>
      <c r="DP14" s="16">
        <v>506</v>
      </c>
      <c r="DQ14" s="16">
        <v>28</v>
      </c>
      <c r="DR14" s="16">
        <v>575</v>
      </c>
      <c r="DS14" s="14">
        <v>71</v>
      </c>
      <c r="DT14" s="24">
        <v>1081</v>
      </c>
      <c r="DU14" s="14">
        <v>22</v>
      </c>
      <c r="DV14" s="14">
        <v>168</v>
      </c>
      <c r="DW14" s="16">
        <v>10</v>
      </c>
      <c r="DX14" s="16">
        <v>138</v>
      </c>
      <c r="DY14" s="14">
        <v>103</v>
      </c>
      <c r="DZ14" s="24">
        <v>1387</v>
      </c>
      <c r="EA14" s="16">
        <v>0</v>
      </c>
      <c r="EB14" s="16">
        <v>3</v>
      </c>
      <c r="EC14" s="16">
        <v>3</v>
      </c>
      <c r="ED14" s="16">
        <v>0</v>
      </c>
      <c r="EE14" s="16">
        <v>0</v>
      </c>
      <c r="EF14" s="16">
        <v>20</v>
      </c>
      <c r="EG14" s="16">
        <v>106</v>
      </c>
      <c r="EH14" s="13">
        <v>1407</v>
      </c>
      <c r="EI14" s="16">
        <v>157</v>
      </c>
      <c r="EJ14" s="16">
        <v>11</v>
      </c>
      <c r="EK14" s="16">
        <v>3</v>
      </c>
    </row>
    <row r="15" spans="1:146" x14ac:dyDescent="0.2">
      <c r="A15" s="11" t="s">
        <v>472</v>
      </c>
      <c r="B15" s="11" t="s">
        <v>542</v>
      </c>
      <c r="C15" s="11" t="s">
        <v>585</v>
      </c>
      <c r="D15" s="11" t="s">
        <v>628</v>
      </c>
      <c r="E15" s="11" t="s">
        <v>663</v>
      </c>
      <c r="F15" s="5">
        <v>46734</v>
      </c>
      <c r="G15" s="12" t="s">
        <v>686</v>
      </c>
      <c r="H15" s="24">
        <v>16655</v>
      </c>
      <c r="I15" s="14">
        <v>4</v>
      </c>
      <c r="J15" s="14">
        <v>0</v>
      </c>
      <c r="K15" s="15">
        <v>1455</v>
      </c>
      <c r="L15" s="24">
        <v>9196</v>
      </c>
      <c r="M15" s="16">
        <v>9</v>
      </c>
      <c r="N15" s="16">
        <v>9</v>
      </c>
      <c r="O15" s="12" t="s">
        <v>726</v>
      </c>
      <c r="P15" s="16">
        <v>3</v>
      </c>
      <c r="Q15" s="16">
        <v>65</v>
      </c>
      <c r="R15" s="16">
        <v>1</v>
      </c>
      <c r="S15" s="16">
        <v>0</v>
      </c>
      <c r="T15" s="14">
        <v>0.93</v>
      </c>
      <c r="U15" s="16">
        <v>2</v>
      </c>
      <c r="V15" s="16">
        <v>0</v>
      </c>
      <c r="W15" s="16">
        <v>1.94</v>
      </c>
      <c r="X15" s="16">
        <v>2</v>
      </c>
      <c r="Y15" s="16">
        <v>0</v>
      </c>
      <c r="Z15" s="16">
        <v>1.74</v>
      </c>
      <c r="AA15" s="16">
        <v>6</v>
      </c>
      <c r="AB15" s="16">
        <v>0</v>
      </c>
      <c r="AC15" s="16">
        <v>5.21</v>
      </c>
      <c r="AD15" s="22">
        <v>9.82</v>
      </c>
      <c r="AE15" s="17">
        <v>0</v>
      </c>
      <c r="AF15" s="17">
        <v>0</v>
      </c>
      <c r="AG15" s="22">
        <v>0</v>
      </c>
      <c r="AH15" s="17">
        <v>11</v>
      </c>
      <c r="AI15" s="17">
        <v>0</v>
      </c>
      <c r="AJ15" s="22">
        <v>9.82</v>
      </c>
      <c r="AK15" s="18">
        <v>17500</v>
      </c>
      <c r="AL15" s="18">
        <v>43000</v>
      </c>
      <c r="AM15" s="19">
        <v>3.15</v>
      </c>
      <c r="AN15" s="18">
        <v>354346</v>
      </c>
      <c r="AO15" s="18">
        <v>0</v>
      </c>
      <c r="AP15" s="18">
        <v>0</v>
      </c>
      <c r="AQ15" s="18">
        <v>0</v>
      </c>
      <c r="AR15" s="23">
        <v>354346</v>
      </c>
      <c r="AS15" s="23">
        <v>0</v>
      </c>
      <c r="AT15" s="18">
        <v>60000</v>
      </c>
      <c r="AU15" s="18">
        <v>8197</v>
      </c>
      <c r="AV15" s="18">
        <v>0</v>
      </c>
      <c r="AW15" s="23">
        <v>68197</v>
      </c>
      <c r="AX15" s="23">
        <v>0</v>
      </c>
      <c r="AY15" s="18">
        <v>750</v>
      </c>
      <c r="AZ15" s="18">
        <v>0</v>
      </c>
      <c r="BA15" s="23">
        <v>750</v>
      </c>
      <c r="BB15" s="23">
        <v>0</v>
      </c>
      <c r="BC15" s="23">
        <v>30615</v>
      </c>
      <c r="BD15" s="23">
        <v>0</v>
      </c>
      <c r="BE15" s="23">
        <v>453908</v>
      </c>
      <c r="BF15" s="23">
        <v>0</v>
      </c>
      <c r="BG15" s="18">
        <v>453908</v>
      </c>
      <c r="BH15" s="23">
        <v>249819</v>
      </c>
      <c r="BI15" s="23">
        <v>74977</v>
      </c>
      <c r="BJ15" s="23">
        <v>324796</v>
      </c>
      <c r="BK15" s="23">
        <v>37388</v>
      </c>
      <c r="BL15" s="23">
        <v>7825</v>
      </c>
      <c r="BM15" s="23">
        <v>1787</v>
      </c>
      <c r="BN15" s="23">
        <v>0</v>
      </c>
      <c r="BO15" s="23">
        <v>47000</v>
      </c>
      <c r="BP15" s="18">
        <v>0</v>
      </c>
      <c r="BQ15" s="18">
        <v>16000</v>
      </c>
      <c r="BR15" s="18">
        <v>12450</v>
      </c>
      <c r="BS15" s="18">
        <v>14100</v>
      </c>
      <c r="BT15" s="23">
        <v>42550</v>
      </c>
      <c r="BU15" s="23">
        <v>414346</v>
      </c>
      <c r="BV15" s="18">
        <v>0</v>
      </c>
      <c r="BW15" s="18">
        <v>0</v>
      </c>
      <c r="BX15" s="18">
        <v>0</v>
      </c>
      <c r="BY15" s="18">
        <v>0</v>
      </c>
      <c r="BZ15" s="23">
        <v>0</v>
      </c>
      <c r="CA15" s="18">
        <v>414346</v>
      </c>
      <c r="CB15" s="13">
        <v>2710</v>
      </c>
      <c r="CC15" s="13">
        <v>2051</v>
      </c>
      <c r="CD15" s="24">
        <v>73259</v>
      </c>
      <c r="CE15" s="16">
        <v>0</v>
      </c>
      <c r="CF15" s="16">
        <v>0</v>
      </c>
      <c r="CG15" s="14">
        <v>127</v>
      </c>
      <c r="CH15" s="16">
        <v>0</v>
      </c>
      <c r="CI15" s="16">
        <v>940</v>
      </c>
      <c r="CJ15" s="14">
        <v>0</v>
      </c>
      <c r="CK15" s="16">
        <v>302</v>
      </c>
      <c r="CL15" s="16">
        <v>0</v>
      </c>
      <c r="CM15" s="24">
        <v>2025</v>
      </c>
      <c r="CN15" s="24">
        <v>1414</v>
      </c>
      <c r="CO15" s="14">
        <v>0</v>
      </c>
      <c r="CP15" s="24">
        <v>9680</v>
      </c>
      <c r="CQ15" s="13">
        <v>11094</v>
      </c>
      <c r="CR15" s="14">
        <v>0</v>
      </c>
      <c r="CS15" s="14">
        <v>0</v>
      </c>
      <c r="CT15" s="14">
        <v>0</v>
      </c>
      <c r="CU15" s="14">
        <v>49</v>
      </c>
      <c r="CV15" s="14">
        <f t="shared" si="0"/>
        <v>49</v>
      </c>
      <c r="CW15" s="13">
        <v>13070</v>
      </c>
      <c r="CX15" s="13">
        <v>3815</v>
      </c>
      <c r="CY15" s="24">
        <v>16885</v>
      </c>
      <c r="CZ15" s="24">
        <v>90254</v>
      </c>
      <c r="DA15" s="24">
        <v>41454</v>
      </c>
      <c r="DB15" s="14">
        <v>57</v>
      </c>
      <c r="DC15" s="16">
        <v>15</v>
      </c>
      <c r="DD15" s="24">
        <v>6890</v>
      </c>
      <c r="DE15" s="13">
        <v>21755</v>
      </c>
      <c r="DF15" s="13">
        <v>2882</v>
      </c>
      <c r="DG15" s="24">
        <v>24637</v>
      </c>
      <c r="DH15" s="13">
        <v>39357</v>
      </c>
      <c r="DI15" s="13">
        <v>5852</v>
      </c>
      <c r="DJ15" s="13">
        <v>45209</v>
      </c>
      <c r="DK15" s="24">
        <v>2635</v>
      </c>
      <c r="DL15" s="24">
        <v>72481</v>
      </c>
      <c r="DM15" s="24">
        <v>4478</v>
      </c>
      <c r="DN15" s="24">
        <v>4692</v>
      </c>
      <c r="DO15" s="16">
        <v>115</v>
      </c>
      <c r="DP15" s="13">
        <v>2000</v>
      </c>
      <c r="DQ15" s="16">
        <v>120</v>
      </c>
      <c r="DR15" s="13">
        <v>2515</v>
      </c>
      <c r="DS15" s="14">
        <v>235</v>
      </c>
      <c r="DT15" s="24">
        <v>4515</v>
      </c>
      <c r="DU15" s="14">
        <v>130</v>
      </c>
      <c r="DV15" s="24">
        <v>3075</v>
      </c>
      <c r="DW15" s="16">
        <v>336</v>
      </c>
      <c r="DX15" s="13">
        <v>1569</v>
      </c>
      <c r="DY15" s="14">
        <v>701</v>
      </c>
      <c r="DZ15" s="24">
        <v>9159</v>
      </c>
      <c r="EA15" s="16">
        <v>0</v>
      </c>
      <c r="EB15" s="16">
        <v>0</v>
      </c>
      <c r="EC15" s="16">
        <v>12</v>
      </c>
      <c r="ED15" s="16">
        <v>0</v>
      </c>
      <c r="EE15" s="16">
        <v>0</v>
      </c>
      <c r="EF15" s="16">
        <v>154</v>
      </c>
      <c r="EG15" s="16">
        <v>713</v>
      </c>
      <c r="EH15" s="13">
        <v>9313</v>
      </c>
      <c r="EI15" s="16">
        <v>13</v>
      </c>
      <c r="EJ15" s="16">
        <v>86</v>
      </c>
      <c r="EK15" s="16">
        <v>224</v>
      </c>
    </row>
    <row r="16" spans="1:146" x14ac:dyDescent="0.2">
      <c r="A16" s="11" t="s">
        <v>473</v>
      </c>
      <c r="B16" s="11" t="s">
        <v>543</v>
      </c>
      <c r="C16" s="11" t="s">
        <v>586</v>
      </c>
      <c r="D16" s="11" t="s">
        <v>629</v>
      </c>
      <c r="E16" s="11" t="s">
        <v>510</v>
      </c>
      <c r="F16" s="5">
        <v>34971</v>
      </c>
      <c r="G16" s="12" t="s">
        <v>687</v>
      </c>
      <c r="H16" s="24">
        <v>6768</v>
      </c>
      <c r="I16" s="14">
        <v>0</v>
      </c>
      <c r="J16" s="14">
        <v>1</v>
      </c>
      <c r="K16" s="16">
        <v>621</v>
      </c>
      <c r="L16" s="24">
        <v>3147</v>
      </c>
      <c r="M16" s="16">
        <v>11</v>
      </c>
      <c r="N16" s="16">
        <v>4</v>
      </c>
      <c r="O16" s="12" t="s">
        <v>726</v>
      </c>
      <c r="P16" s="16">
        <v>1</v>
      </c>
      <c r="Q16" s="16">
        <v>75</v>
      </c>
      <c r="R16" s="16">
        <v>1</v>
      </c>
      <c r="S16" s="16">
        <v>1</v>
      </c>
      <c r="T16" s="14">
        <v>1.5</v>
      </c>
      <c r="U16" s="16">
        <v>0</v>
      </c>
      <c r="V16" s="16">
        <v>0</v>
      </c>
      <c r="W16" s="16">
        <v>0</v>
      </c>
      <c r="X16" s="16">
        <v>2</v>
      </c>
      <c r="Y16" s="16">
        <v>0</v>
      </c>
      <c r="Z16" s="16">
        <v>2</v>
      </c>
      <c r="AA16" s="16">
        <v>6</v>
      </c>
      <c r="AB16" s="16">
        <v>2</v>
      </c>
      <c r="AC16" s="16">
        <v>7.5</v>
      </c>
      <c r="AD16" s="22">
        <v>11</v>
      </c>
      <c r="AE16" s="17">
        <v>0</v>
      </c>
      <c r="AF16" s="17">
        <v>1</v>
      </c>
      <c r="AG16" s="22">
        <v>0.5</v>
      </c>
      <c r="AH16" s="17">
        <v>9</v>
      </c>
      <c r="AI16" s="17">
        <v>4</v>
      </c>
      <c r="AJ16" s="22">
        <v>11.5</v>
      </c>
      <c r="AK16" s="18">
        <v>31364</v>
      </c>
      <c r="AL16" s="18">
        <v>50106</v>
      </c>
      <c r="AM16" s="19">
        <v>0</v>
      </c>
      <c r="AN16" s="18">
        <v>540000</v>
      </c>
      <c r="AO16" s="18">
        <v>0</v>
      </c>
      <c r="AP16" s="18">
        <v>18500</v>
      </c>
      <c r="AQ16" s="18">
        <v>0</v>
      </c>
      <c r="AR16" s="23">
        <v>558500</v>
      </c>
      <c r="AS16" s="23">
        <v>0</v>
      </c>
      <c r="AT16" s="18">
        <v>60000</v>
      </c>
      <c r="AU16" s="18">
        <v>8196</v>
      </c>
      <c r="AV16" s="18">
        <v>0</v>
      </c>
      <c r="AW16" s="23">
        <v>68196</v>
      </c>
      <c r="AX16" s="23">
        <v>0</v>
      </c>
      <c r="AY16" s="18">
        <v>25993</v>
      </c>
      <c r="AZ16" s="18">
        <v>0</v>
      </c>
      <c r="BA16" s="23">
        <v>25993</v>
      </c>
      <c r="BB16" s="23">
        <v>0</v>
      </c>
      <c r="BC16" s="23">
        <v>20000</v>
      </c>
      <c r="BD16" s="23">
        <v>0</v>
      </c>
      <c r="BE16" s="23">
        <v>672689</v>
      </c>
      <c r="BF16" s="23">
        <v>0</v>
      </c>
      <c r="BG16" s="18">
        <v>672689</v>
      </c>
      <c r="BH16" s="23">
        <v>292133</v>
      </c>
      <c r="BI16" s="23">
        <v>86320</v>
      </c>
      <c r="BJ16" s="23">
        <v>378453</v>
      </c>
      <c r="BK16" s="23">
        <v>55913</v>
      </c>
      <c r="BL16" s="23">
        <v>18039</v>
      </c>
      <c r="BM16" s="23">
        <v>19257</v>
      </c>
      <c r="BN16" s="23">
        <v>0</v>
      </c>
      <c r="BO16" s="23">
        <v>93209</v>
      </c>
      <c r="BP16" s="18">
        <v>0</v>
      </c>
      <c r="BQ16" s="18">
        <v>6000</v>
      </c>
      <c r="BR16" s="18">
        <v>63305</v>
      </c>
      <c r="BS16" s="18">
        <v>86274</v>
      </c>
      <c r="BT16" s="23">
        <v>155579</v>
      </c>
      <c r="BU16" s="23">
        <v>627241</v>
      </c>
      <c r="BV16" s="18">
        <v>21500</v>
      </c>
      <c r="BW16" s="18">
        <v>2948</v>
      </c>
      <c r="BX16" s="18">
        <v>1000</v>
      </c>
      <c r="BY16" s="18">
        <v>20000</v>
      </c>
      <c r="BZ16" s="23">
        <v>45448</v>
      </c>
      <c r="CA16" s="18">
        <v>672689</v>
      </c>
      <c r="CB16" s="13">
        <v>6050</v>
      </c>
      <c r="CC16" s="13">
        <v>2275</v>
      </c>
      <c r="CD16" s="24">
        <v>45994</v>
      </c>
      <c r="CE16" s="16">
        <v>0</v>
      </c>
      <c r="CF16" s="16">
        <v>0</v>
      </c>
      <c r="CG16" s="14">
        <v>90</v>
      </c>
      <c r="CH16" s="16">
        <v>140</v>
      </c>
      <c r="CI16" s="16">
        <v>800</v>
      </c>
      <c r="CJ16" s="14">
        <v>968</v>
      </c>
      <c r="CK16" s="16">
        <v>550</v>
      </c>
      <c r="CL16" s="16">
        <v>86</v>
      </c>
      <c r="CM16" s="24">
        <v>3800</v>
      </c>
      <c r="CN16" s="24">
        <v>3400</v>
      </c>
      <c r="CO16" s="14">
        <v>0</v>
      </c>
      <c r="CP16" s="14">
        <v>700</v>
      </c>
      <c r="CQ16" s="13">
        <v>4100</v>
      </c>
      <c r="CR16" s="14">
        <v>0</v>
      </c>
      <c r="CS16" s="14">
        <v>3</v>
      </c>
      <c r="CT16" s="14">
        <v>0</v>
      </c>
      <c r="CU16" s="14">
        <v>49</v>
      </c>
      <c r="CV16" s="14">
        <f t="shared" si="0"/>
        <v>52</v>
      </c>
      <c r="CW16" s="13">
        <v>20878</v>
      </c>
      <c r="CX16" s="13">
        <v>5547</v>
      </c>
      <c r="CY16" s="24">
        <v>26425</v>
      </c>
      <c r="CZ16" s="24">
        <v>44124</v>
      </c>
      <c r="DA16" s="24">
        <v>20277</v>
      </c>
      <c r="DB16" s="14">
        <v>27</v>
      </c>
      <c r="DC16" s="16">
        <v>14</v>
      </c>
      <c r="DD16" s="24">
        <v>19696</v>
      </c>
      <c r="DE16" s="13">
        <v>12797</v>
      </c>
      <c r="DF16" s="13">
        <v>1277</v>
      </c>
      <c r="DG16" s="24">
        <v>14074</v>
      </c>
      <c r="DH16" s="13">
        <v>18029</v>
      </c>
      <c r="DI16" s="13">
        <v>10294</v>
      </c>
      <c r="DJ16" s="13">
        <v>28323</v>
      </c>
      <c r="DK16" s="24">
        <v>1058</v>
      </c>
      <c r="DL16" s="24">
        <v>43455</v>
      </c>
      <c r="DM16" s="14">
        <v>0</v>
      </c>
      <c r="DN16" s="14">
        <v>85</v>
      </c>
      <c r="DO16" s="16">
        <v>126</v>
      </c>
      <c r="DP16" s="13">
        <v>2607</v>
      </c>
      <c r="DQ16" s="16">
        <v>35</v>
      </c>
      <c r="DR16" s="13">
        <v>2128</v>
      </c>
      <c r="DS16" s="14">
        <v>161</v>
      </c>
      <c r="DT16" s="24">
        <v>4735</v>
      </c>
      <c r="DU16" s="14">
        <v>1</v>
      </c>
      <c r="DV16" s="14">
        <v>50</v>
      </c>
      <c r="DW16" s="16">
        <v>21</v>
      </c>
      <c r="DX16" s="16">
        <v>533</v>
      </c>
      <c r="DY16" s="14">
        <v>183</v>
      </c>
      <c r="DZ16" s="24">
        <v>5318</v>
      </c>
      <c r="EA16" s="16">
        <v>3</v>
      </c>
      <c r="EB16" s="16">
        <v>3</v>
      </c>
      <c r="EC16" s="16">
        <v>6</v>
      </c>
      <c r="ED16" s="16">
        <v>62</v>
      </c>
      <c r="EE16" s="16">
        <v>81</v>
      </c>
      <c r="EF16" s="16">
        <v>143</v>
      </c>
      <c r="EG16" s="16">
        <v>189</v>
      </c>
      <c r="EH16" s="13">
        <v>5461</v>
      </c>
      <c r="EI16" s="16">
        <v>105</v>
      </c>
      <c r="EJ16" s="16">
        <v>11</v>
      </c>
      <c r="EK16" s="16">
        <v>363</v>
      </c>
    </row>
    <row r="17" spans="1:146" x14ac:dyDescent="0.2">
      <c r="A17" s="11" t="s">
        <v>474</v>
      </c>
      <c r="B17" s="11" t="s">
        <v>544</v>
      </c>
      <c r="C17" s="11" t="s">
        <v>587</v>
      </c>
      <c r="D17" s="11" t="s">
        <v>630</v>
      </c>
      <c r="E17" s="11" t="s">
        <v>511</v>
      </c>
      <c r="F17" s="5">
        <v>38892</v>
      </c>
      <c r="G17" s="12" t="s">
        <v>688</v>
      </c>
      <c r="H17" s="24">
        <v>23339</v>
      </c>
      <c r="I17" s="14">
        <v>1</v>
      </c>
      <c r="J17" s="14">
        <v>1</v>
      </c>
      <c r="K17" s="15">
        <v>1071</v>
      </c>
      <c r="L17" s="24">
        <v>5075</v>
      </c>
      <c r="M17" s="16">
        <v>9</v>
      </c>
      <c r="N17" s="16">
        <v>6</v>
      </c>
      <c r="O17" s="12" t="s">
        <v>726</v>
      </c>
      <c r="P17" s="16">
        <v>1</v>
      </c>
      <c r="Q17" s="16">
        <v>115</v>
      </c>
      <c r="R17" s="16">
        <v>4</v>
      </c>
      <c r="S17" s="16">
        <v>1</v>
      </c>
      <c r="T17" s="14">
        <v>4.25</v>
      </c>
      <c r="U17" s="16">
        <v>1</v>
      </c>
      <c r="V17" s="16">
        <v>0</v>
      </c>
      <c r="W17" s="16">
        <v>0</v>
      </c>
      <c r="X17" s="16">
        <v>1</v>
      </c>
      <c r="Y17" s="16">
        <v>0</v>
      </c>
      <c r="Z17" s="16">
        <v>1</v>
      </c>
      <c r="AA17" s="16">
        <v>2</v>
      </c>
      <c r="AB17" s="16">
        <v>0</v>
      </c>
      <c r="AC17" s="16">
        <v>2</v>
      </c>
      <c r="AD17" s="22">
        <v>7.25</v>
      </c>
      <c r="AE17" s="17">
        <v>3</v>
      </c>
      <c r="AF17" s="17">
        <v>5</v>
      </c>
      <c r="AG17" s="22">
        <v>1</v>
      </c>
      <c r="AH17" s="17">
        <v>11</v>
      </c>
      <c r="AI17" s="17">
        <v>6</v>
      </c>
      <c r="AJ17" s="22">
        <v>8.25</v>
      </c>
      <c r="AK17" s="18">
        <v>30472</v>
      </c>
      <c r="AL17" s="18">
        <v>44597</v>
      </c>
      <c r="AM17" s="19">
        <v>0</v>
      </c>
      <c r="AN17" s="18">
        <v>701730</v>
      </c>
      <c r="AO17" s="18">
        <v>0</v>
      </c>
      <c r="AP17" s="18">
        <v>0</v>
      </c>
      <c r="AQ17" s="18">
        <v>0</v>
      </c>
      <c r="AR17" s="23">
        <v>701730</v>
      </c>
      <c r="AS17" s="23">
        <v>0</v>
      </c>
      <c r="AT17" s="18">
        <v>60000</v>
      </c>
      <c r="AU17" s="18">
        <v>8197</v>
      </c>
      <c r="AV17" s="18">
        <v>0</v>
      </c>
      <c r="AW17" s="23">
        <v>68197</v>
      </c>
      <c r="AX17" s="23">
        <v>0</v>
      </c>
      <c r="AY17" s="18">
        <v>5500</v>
      </c>
      <c r="AZ17" s="18">
        <v>0</v>
      </c>
      <c r="BA17" s="23">
        <v>5500</v>
      </c>
      <c r="BB17" s="23">
        <v>0</v>
      </c>
      <c r="BC17" s="23">
        <v>22200</v>
      </c>
      <c r="BD17" s="23">
        <v>0</v>
      </c>
      <c r="BE17" s="23">
        <v>797627</v>
      </c>
      <c r="BF17" s="23">
        <v>0</v>
      </c>
      <c r="BG17" s="18">
        <v>797627</v>
      </c>
      <c r="BH17" s="23">
        <v>377392</v>
      </c>
      <c r="BI17" s="23">
        <v>141126</v>
      </c>
      <c r="BJ17" s="23">
        <v>518518</v>
      </c>
      <c r="BK17" s="23">
        <v>72477</v>
      </c>
      <c r="BL17" s="23">
        <v>4650</v>
      </c>
      <c r="BM17" s="23">
        <v>19108</v>
      </c>
      <c r="BN17" s="23">
        <v>0</v>
      </c>
      <c r="BO17" s="23">
        <v>96235</v>
      </c>
      <c r="BP17" s="18">
        <v>0</v>
      </c>
      <c r="BQ17" s="18">
        <v>4817</v>
      </c>
      <c r="BR17" s="18">
        <v>61803</v>
      </c>
      <c r="BS17" s="18">
        <v>109306</v>
      </c>
      <c r="BT17" s="23">
        <v>175926</v>
      </c>
      <c r="BU17" s="23">
        <v>790679</v>
      </c>
      <c r="BV17" s="18">
        <v>0</v>
      </c>
      <c r="BW17" s="18">
        <v>0</v>
      </c>
      <c r="BX17" s="18">
        <v>0</v>
      </c>
      <c r="BY17" s="18">
        <v>0</v>
      </c>
      <c r="BZ17" s="23">
        <v>0</v>
      </c>
      <c r="CA17" s="18">
        <v>790679</v>
      </c>
      <c r="CB17" s="13">
        <v>5041</v>
      </c>
      <c r="CC17" s="13">
        <v>1088</v>
      </c>
      <c r="CD17" s="24">
        <v>121928</v>
      </c>
      <c r="CE17" s="16">
        <v>158</v>
      </c>
      <c r="CF17" s="16">
        <v>27</v>
      </c>
      <c r="CG17" s="14">
        <v>131</v>
      </c>
      <c r="CH17" s="16">
        <v>665</v>
      </c>
      <c r="CI17" s="16">
        <v>15</v>
      </c>
      <c r="CJ17" s="14">
        <v>650</v>
      </c>
      <c r="CK17" s="13">
        <v>2498</v>
      </c>
      <c r="CL17" s="16">
        <v>11</v>
      </c>
      <c r="CM17" s="24">
        <v>2487</v>
      </c>
      <c r="CN17" s="24">
        <v>1364</v>
      </c>
      <c r="CO17" s="14">
        <v>0</v>
      </c>
      <c r="CP17" s="24">
        <v>9385</v>
      </c>
      <c r="CQ17" s="13">
        <v>10749</v>
      </c>
      <c r="CR17" s="14">
        <v>0</v>
      </c>
      <c r="CS17" s="14">
        <v>2</v>
      </c>
      <c r="CT17" s="14">
        <v>0</v>
      </c>
      <c r="CU17" s="14">
        <v>49</v>
      </c>
      <c r="CV17" s="14">
        <f t="shared" si="0"/>
        <v>51</v>
      </c>
      <c r="CW17" s="13">
        <v>13014</v>
      </c>
      <c r="CX17" s="13">
        <v>3970</v>
      </c>
      <c r="CY17" s="24">
        <v>16984</v>
      </c>
      <c r="CZ17" s="24">
        <v>123193</v>
      </c>
      <c r="DA17" s="24">
        <v>43266</v>
      </c>
      <c r="DB17" s="14">
        <v>26</v>
      </c>
      <c r="DC17" s="16">
        <v>16</v>
      </c>
      <c r="DD17" s="24">
        <v>2900</v>
      </c>
      <c r="DE17" s="13">
        <v>34198</v>
      </c>
      <c r="DF17" s="13">
        <v>8760</v>
      </c>
      <c r="DG17" s="24">
        <v>42958</v>
      </c>
      <c r="DH17" s="13">
        <v>54397</v>
      </c>
      <c r="DI17" s="13">
        <v>26384</v>
      </c>
      <c r="DJ17" s="13">
        <v>80781</v>
      </c>
      <c r="DK17" s="24">
        <v>1985</v>
      </c>
      <c r="DL17" s="24">
        <v>125724</v>
      </c>
      <c r="DM17" s="14">
        <v>34</v>
      </c>
      <c r="DN17" s="14">
        <v>132</v>
      </c>
      <c r="DO17" s="16">
        <v>214</v>
      </c>
      <c r="DP17" s="13">
        <v>15558</v>
      </c>
      <c r="DQ17" s="16">
        <v>23</v>
      </c>
      <c r="DR17" s="16">
        <v>726</v>
      </c>
      <c r="DS17" s="14">
        <v>237</v>
      </c>
      <c r="DT17" s="24">
        <v>16284</v>
      </c>
      <c r="DU17" s="14">
        <v>71</v>
      </c>
      <c r="DV17" s="24">
        <v>5317</v>
      </c>
      <c r="DW17" s="16">
        <v>60</v>
      </c>
      <c r="DX17" s="16">
        <v>660</v>
      </c>
      <c r="DY17" s="14">
        <v>368</v>
      </c>
      <c r="DZ17" s="24">
        <v>22261</v>
      </c>
      <c r="EA17" s="16">
        <v>0</v>
      </c>
      <c r="EB17" s="16">
        <v>38</v>
      </c>
      <c r="EC17" s="16">
        <v>38</v>
      </c>
      <c r="ED17" s="16">
        <v>0</v>
      </c>
      <c r="EE17" s="16">
        <v>63</v>
      </c>
      <c r="EF17" s="16">
        <v>63</v>
      </c>
      <c r="EG17" s="16">
        <v>406</v>
      </c>
      <c r="EH17" s="13">
        <v>22324</v>
      </c>
      <c r="EI17" s="16">
        <v>141</v>
      </c>
      <c r="EJ17" s="16">
        <v>20</v>
      </c>
      <c r="EK17" s="16">
        <v>160</v>
      </c>
    </row>
    <row r="18" spans="1:146" x14ac:dyDescent="0.2">
      <c r="A18" s="11" t="s">
        <v>475</v>
      </c>
      <c r="B18" s="11" t="s">
        <v>545</v>
      </c>
      <c r="C18" s="11" t="s">
        <v>588</v>
      </c>
      <c r="D18" s="11" t="s">
        <v>631</v>
      </c>
      <c r="E18" s="11" t="s">
        <v>512</v>
      </c>
      <c r="F18" s="5">
        <v>68681</v>
      </c>
      <c r="G18" s="12" t="s">
        <v>689</v>
      </c>
      <c r="H18" s="24">
        <v>15000</v>
      </c>
      <c r="I18" s="14">
        <v>3</v>
      </c>
      <c r="J18" s="14">
        <v>0</v>
      </c>
      <c r="K18" s="15">
        <v>3224</v>
      </c>
      <c r="L18" s="24">
        <v>11024</v>
      </c>
      <c r="M18" s="16">
        <v>8</v>
      </c>
      <c r="N18" s="16">
        <v>12</v>
      </c>
      <c r="O18" s="12" t="s">
        <v>725</v>
      </c>
      <c r="P18" s="16">
        <v>4</v>
      </c>
      <c r="Q18" s="16">
        <v>213</v>
      </c>
      <c r="R18" s="16">
        <v>5</v>
      </c>
      <c r="S18" s="16">
        <v>0</v>
      </c>
      <c r="T18" s="14">
        <v>5</v>
      </c>
      <c r="U18" s="16">
        <v>0</v>
      </c>
      <c r="V18" s="16">
        <v>0</v>
      </c>
      <c r="W18" s="16">
        <v>0</v>
      </c>
      <c r="X18" s="16">
        <v>1</v>
      </c>
      <c r="Y18" s="16">
        <v>4</v>
      </c>
      <c r="Z18" s="16">
        <v>3.65</v>
      </c>
      <c r="AA18" s="16">
        <v>1</v>
      </c>
      <c r="AB18" s="16">
        <v>4</v>
      </c>
      <c r="AC18" s="16">
        <v>3.65</v>
      </c>
      <c r="AD18" s="22">
        <v>12.3</v>
      </c>
      <c r="AE18" s="17">
        <v>4</v>
      </c>
      <c r="AF18" s="17">
        <v>23</v>
      </c>
      <c r="AG18" s="22">
        <v>11.41</v>
      </c>
      <c r="AH18" s="17">
        <v>11</v>
      </c>
      <c r="AI18" s="17">
        <v>31</v>
      </c>
      <c r="AJ18" s="22">
        <v>23.71</v>
      </c>
      <c r="AK18" s="18">
        <v>30012</v>
      </c>
      <c r="AL18" s="18">
        <v>55000</v>
      </c>
      <c r="AM18" s="19">
        <v>5.76</v>
      </c>
      <c r="AN18" s="18">
        <v>1128874</v>
      </c>
      <c r="AO18" s="18">
        <v>0</v>
      </c>
      <c r="AP18" s="18">
        <v>0</v>
      </c>
      <c r="AQ18" s="18">
        <v>0</v>
      </c>
      <c r="AR18" s="23">
        <v>1128874</v>
      </c>
      <c r="AS18" s="23">
        <v>0</v>
      </c>
      <c r="AT18" s="18">
        <v>60000</v>
      </c>
      <c r="AU18" s="18">
        <v>0</v>
      </c>
      <c r="AV18" s="18">
        <v>18063</v>
      </c>
      <c r="AW18" s="23">
        <v>78063</v>
      </c>
      <c r="AX18" s="23">
        <v>0</v>
      </c>
      <c r="AY18" s="18">
        <v>1000</v>
      </c>
      <c r="AZ18" s="18">
        <v>0</v>
      </c>
      <c r="BA18" s="23">
        <v>1000</v>
      </c>
      <c r="BB18" s="23">
        <v>0</v>
      </c>
      <c r="BC18" s="23">
        <v>64204</v>
      </c>
      <c r="BD18" s="23">
        <v>0</v>
      </c>
      <c r="BE18" s="23">
        <v>1272141</v>
      </c>
      <c r="BF18" s="23">
        <v>0</v>
      </c>
      <c r="BG18" s="18">
        <v>1272141</v>
      </c>
      <c r="BH18" s="23">
        <v>712939</v>
      </c>
      <c r="BI18" s="23">
        <v>198244</v>
      </c>
      <c r="BJ18" s="23">
        <v>911183</v>
      </c>
      <c r="BK18" s="23">
        <v>81746</v>
      </c>
      <c r="BL18" s="23">
        <v>6000</v>
      </c>
      <c r="BM18" s="23">
        <v>17072</v>
      </c>
      <c r="BN18" s="23">
        <v>0</v>
      </c>
      <c r="BO18" s="23">
        <v>104818</v>
      </c>
      <c r="BP18" s="18">
        <v>0</v>
      </c>
      <c r="BQ18" s="18">
        <v>4740</v>
      </c>
      <c r="BR18" s="18">
        <v>109795</v>
      </c>
      <c r="BS18" s="18">
        <v>125551</v>
      </c>
      <c r="BT18" s="23">
        <v>240086</v>
      </c>
      <c r="BU18" s="23">
        <v>1256087</v>
      </c>
      <c r="BV18" s="18">
        <v>0</v>
      </c>
      <c r="BW18" s="18">
        <v>0</v>
      </c>
      <c r="BX18" s="18">
        <v>0</v>
      </c>
      <c r="BY18" s="18">
        <v>0</v>
      </c>
      <c r="BZ18" s="23">
        <v>0</v>
      </c>
      <c r="CA18" s="18">
        <v>1256087</v>
      </c>
      <c r="CB18" s="13">
        <v>13323</v>
      </c>
      <c r="CC18" s="13">
        <v>15563</v>
      </c>
      <c r="CD18" s="24">
        <v>230555</v>
      </c>
      <c r="CE18" s="16">
        <v>18</v>
      </c>
      <c r="CF18" s="16">
        <v>22</v>
      </c>
      <c r="CG18" s="14">
        <v>317</v>
      </c>
      <c r="CH18" s="16">
        <v>400</v>
      </c>
      <c r="CI18" s="13">
        <v>1027</v>
      </c>
      <c r="CJ18" s="24">
        <v>4972</v>
      </c>
      <c r="CK18" s="13">
        <v>1034</v>
      </c>
      <c r="CL18" s="13">
        <v>2716</v>
      </c>
      <c r="CM18" s="24">
        <v>12857</v>
      </c>
      <c r="CN18" s="24">
        <v>1252</v>
      </c>
      <c r="CO18" s="14">
        <v>0</v>
      </c>
      <c r="CP18" s="24">
        <v>1575</v>
      </c>
      <c r="CQ18" s="13">
        <v>2827</v>
      </c>
      <c r="CR18" s="14">
        <v>0</v>
      </c>
      <c r="CS18" s="14">
        <v>0</v>
      </c>
      <c r="CT18" s="14">
        <v>0</v>
      </c>
      <c r="CU18" s="14">
        <v>49</v>
      </c>
      <c r="CV18" s="14">
        <f t="shared" si="0"/>
        <v>49</v>
      </c>
      <c r="CW18" s="13">
        <v>33502</v>
      </c>
      <c r="CX18" s="13">
        <v>13451</v>
      </c>
      <c r="CY18" s="24">
        <v>46953</v>
      </c>
      <c r="CZ18" s="24">
        <v>288057</v>
      </c>
      <c r="DA18" s="24">
        <v>100543</v>
      </c>
      <c r="DB18" s="14">
        <v>61</v>
      </c>
      <c r="DC18" s="16">
        <v>27</v>
      </c>
      <c r="DD18" s="24">
        <v>19305</v>
      </c>
      <c r="DE18" s="13">
        <v>90973</v>
      </c>
      <c r="DF18" s="13">
        <v>17081</v>
      </c>
      <c r="DG18" s="24">
        <v>108054</v>
      </c>
      <c r="DH18" s="13">
        <v>143337</v>
      </c>
      <c r="DI18" s="13">
        <v>59208</v>
      </c>
      <c r="DJ18" s="13">
        <v>202545</v>
      </c>
      <c r="DK18" s="24">
        <v>2960</v>
      </c>
      <c r="DL18" s="24">
        <v>313559</v>
      </c>
      <c r="DM18" s="24">
        <v>2771</v>
      </c>
      <c r="DN18" s="24">
        <v>1488</v>
      </c>
      <c r="DO18" s="16">
        <v>876</v>
      </c>
      <c r="DP18" s="13">
        <v>12312</v>
      </c>
      <c r="DQ18" s="16">
        <v>298</v>
      </c>
      <c r="DR18" s="13">
        <v>5040</v>
      </c>
      <c r="DS18" s="24">
        <v>1174</v>
      </c>
      <c r="DT18" s="24">
        <v>17352</v>
      </c>
      <c r="DU18" s="14">
        <v>66</v>
      </c>
      <c r="DV18" s="14">
        <v>465</v>
      </c>
      <c r="DW18" s="16">
        <v>161</v>
      </c>
      <c r="DX18" s="16">
        <v>953</v>
      </c>
      <c r="DY18" s="24">
        <v>1401</v>
      </c>
      <c r="DZ18" s="24">
        <v>18770</v>
      </c>
      <c r="EA18" s="16">
        <v>0</v>
      </c>
      <c r="EB18" s="16">
        <v>0</v>
      </c>
      <c r="EC18" s="16">
        <v>410</v>
      </c>
      <c r="ED18" s="16">
        <v>0</v>
      </c>
      <c r="EE18" s="16">
        <v>0</v>
      </c>
      <c r="EF18" s="16">
        <v>850</v>
      </c>
      <c r="EG18" s="13">
        <v>1811</v>
      </c>
      <c r="EH18" s="13">
        <v>19620</v>
      </c>
      <c r="EI18" s="16">
        <v>785</v>
      </c>
      <c r="EJ18" s="16">
        <v>69</v>
      </c>
      <c r="EK18" s="16">
        <v>260</v>
      </c>
    </row>
    <row r="19" spans="1:146" x14ac:dyDescent="0.2">
      <c r="A19" s="11" t="s">
        <v>476</v>
      </c>
      <c r="B19" s="11" t="s">
        <v>546</v>
      </c>
      <c r="C19" s="11" t="s">
        <v>589</v>
      </c>
      <c r="D19" s="11" t="s">
        <v>632</v>
      </c>
      <c r="E19" s="11" t="s">
        <v>513</v>
      </c>
      <c r="F19" s="5">
        <v>32062</v>
      </c>
      <c r="G19" s="12" t="s">
        <v>690</v>
      </c>
      <c r="H19" s="24">
        <v>10500</v>
      </c>
      <c r="I19" s="14">
        <v>2</v>
      </c>
      <c r="J19" s="14">
        <v>1</v>
      </c>
      <c r="K19" s="15">
        <v>1664</v>
      </c>
      <c r="L19" s="24">
        <v>6500</v>
      </c>
      <c r="M19" s="16">
        <v>8</v>
      </c>
      <c r="N19" s="16">
        <v>4</v>
      </c>
      <c r="O19" s="12" t="s">
        <v>726</v>
      </c>
      <c r="P19" s="16">
        <v>1</v>
      </c>
      <c r="Q19" s="16">
        <v>72</v>
      </c>
      <c r="R19" s="16">
        <v>0</v>
      </c>
      <c r="S19" s="16">
        <v>0</v>
      </c>
      <c r="T19" s="14">
        <v>1</v>
      </c>
      <c r="U19" s="16">
        <v>0</v>
      </c>
      <c r="V19" s="16">
        <v>0</v>
      </c>
      <c r="W19" s="16">
        <v>1</v>
      </c>
      <c r="X19" s="16">
        <v>0</v>
      </c>
      <c r="Y19" s="16">
        <v>0</v>
      </c>
      <c r="Z19" s="16">
        <v>5</v>
      </c>
      <c r="AA19" s="16">
        <v>0</v>
      </c>
      <c r="AB19" s="16">
        <v>0</v>
      </c>
      <c r="AC19" s="16">
        <v>0</v>
      </c>
      <c r="AD19" s="22">
        <v>7</v>
      </c>
      <c r="AE19" s="17">
        <v>1</v>
      </c>
      <c r="AF19" s="17">
        <v>1</v>
      </c>
      <c r="AG19" s="22">
        <v>0</v>
      </c>
      <c r="AH19" s="17">
        <v>1</v>
      </c>
      <c r="AI19" s="17">
        <v>1</v>
      </c>
      <c r="AJ19" s="22">
        <v>7</v>
      </c>
      <c r="AK19" s="18">
        <v>28000</v>
      </c>
      <c r="AL19" s="18">
        <v>40000</v>
      </c>
      <c r="AM19" s="19">
        <v>0</v>
      </c>
      <c r="AN19" s="18">
        <v>393086</v>
      </c>
      <c r="AO19" s="18">
        <v>0</v>
      </c>
      <c r="AP19" s="18">
        <v>0</v>
      </c>
      <c r="AQ19" s="18">
        <v>0</v>
      </c>
      <c r="AR19" s="23">
        <v>393086</v>
      </c>
      <c r="AS19" s="23">
        <v>0</v>
      </c>
      <c r="AT19" s="18">
        <v>60000</v>
      </c>
      <c r="AU19" s="18">
        <v>8197</v>
      </c>
      <c r="AV19" s="18">
        <v>0</v>
      </c>
      <c r="AW19" s="23">
        <v>68197</v>
      </c>
      <c r="AX19" s="23">
        <v>0</v>
      </c>
      <c r="AY19" s="18">
        <v>780</v>
      </c>
      <c r="AZ19" s="18">
        <v>0</v>
      </c>
      <c r="BA19" s="23">
        <v>780</v>
      </c>
      <c r="BB19" s="23">
        <v>0</v>
      </c>
      <c r="BC19" s="23">
        <v>0</v>
      </c>
      <c r="BD19" s="23">
        <v>0</v>
      </c>
      <c r="BE19" s="23">
        <v>462063</v>
      </c>
      <c r="BF19" s="23">
        <v>0</v>
      </c>
      <c r="BG19" s="18">
        <v>462063</v>
      </c>
      <c r="BH19" s="23">
        <v>202035</v>
      </c>
      <c r="BI19" s="23">
        <v>63623</v>
      </c>
      <c r="BJ19" s="23">
        <v>265658</v>
      </c>
      <c r="BK19" s="23">
        <v>53722</v>
      </c>
      <c r="BL19" s="23">
        <v>0</v>
      </c>
      <c r="BM19" s="23">
        <v>8428</v>
      </c>
      <c r="BN19" s="23">
        <v>0</v>
      </c>
      <c r="BO19" s="23">
        <v>62150</v>
      </c>
      <c r="BP19" s="18">
        <v>0</v>
      </c>
      <c r="BQ19" s="18">
        <v>18249</v>
      </c>
      <c r="BR19" s="18">
        <v>49343</v>
      </c>
      <c r="BS19" s="18">
        <v>45347</v>
      </c>
      <c r="BT19" s="23">
        <v>112939</v>
      </c>
      <c r="BU19" s="23">
        <v>440747</v>
      </c>
      <c r="BV19" s="18">
        <v>0</v>
      </c>
      <c r="BW19" s="18">
        <v>0</v>
      </c>
      <c r="BX19" s="18">
        <v>0</v>
      </c>
      <c r="BY19" s="18">
        <v>0</v>
      </c>
      <c r="BZ19" s="23">
        <v>0</v>
      </c>
      <c r="CA19" s="18">
        <v>440747</v>
      </c>
      <c r="CB19" s="13">
        <v>11813</v>
      </c>
      <c r="CC19" s="13">
        <v>5942</v>
      </c>
      <c r="CD19" s="24">
        <v>139508</v>
      </c>
      <c r="CE19" s="16">
        <v>0</v>
      </c>
      <c r="CF19" s="16">
        <v>15</v>
      </c>
      <c r="CG19" s="14">
        <v>223</v>
      </c>
      <c r="CH19" s="16">
        <v>88</v>
      </c>
      <c r="CI19" s="16">
        <v>160</v>
      </c>
      <c r="CJ19" s="24">
        <v>1660</v>
      </c>
      <c r="CK19" s="16">
        <v>25</v>
      </c>
      <c r="CL19" s="16">
        <v>87</v>
      </c>
      <c r="CM19" s="14">
        <v>36</v>
      </c>
      <c r="CN19" s="14">
        <v>0</v>
      </c>
      <c r="CO19" s="14">
        <v>0</v>
      </c>
      <c r="CP19" s="24">
        <v>1015</v>
      </c>
      <c r="CQ19" s="13">
        <v>4236</v>
      </c>
      <c r="CR19" s="14">
        <v>0</v>
      </c>
      <c r="CS19" s="14">
        <v>0</v>
      </c>
      <c r="CT19" s="14">
        <v>0</v>
      </c>
      <c r="CU19" s="14">
        <v>49</v>
      </c>
      <c r="CV19" s="14">
        <f t="shared" si="0"/>
        <v>49</v>
      </c>
      <c r="CW19" s="13">
        <v>20351</v>
      </c>
      <c r="CX19" s="13">
        <v>7158</v>
      </c>
      <c r="CY19" s="24">
        <v>27509</v>
      </c>
      <c r="CZ19" s="24">
        <v>122124</v>
      </c>
      <c r="DA19" s="24">
        <v>62559</v>
      </c>
      <c r="DB19" s="14">
        <v>50</v>
      </c>
      <c r="DC19" s="16">
        <v>12</v>
      </c>
      <c r="DD19" s="24">
        <v>11635</v>
      </c>
      <c r="DE19" s="13">
        <v>48795</v>
      </c>
      <c r="DF19" s="13">
        <v>2874</v>
      </c>
      <c r="DG19" s="24">
        <v>51669</v>
      </c>
      <c r="DH19" s="13">
        <v>89576</v>
      </c>
      <c r="DI19" s="13">
        <v>1594</v>
      </c>
      <c r="DJ19" s="13">
        <v>91170</v>
      </c>
      <c r="DK19" s="14">
        <v>384</v>
      </c>
      <c r="DL19" s="24">
        <v>143223</v>
      </c>
      <c r="DM19" s="14">
        <v>964</v>
      </c>
      <c r="DN19" s="14">
        <v>285</v>
      </c>
      <c r="DO19" s="16">
        <v>12</v>
      </c>
      <c r="DP19" s="16">
        <v>360</v>
      </c>
      <c r="DQ19" s="16">
        <v>21</v>
      </c>
      <c r="DR19" s="16">
        <v>524</v>
      </c>
      <c r="DS19" s="14">
        <v>33</v>
      </c>
      <c r="DT19" s="14">
        <v>884</v>
      </c>
      <c r="DU19" s="14">
        <v>5</v>
      </c>
      <c r="DV19" s="14">
        <v>13</v>
      </c>
      <c r="DW19" s="16">
        <v>67</v>
      </c>
      <c r="DX19" s="16">
        <v>196</v>
      </c>
      <c r="DY19" s="14">
        <v>105</v>
      </c>
      <c r="DZ19" s="24">
        <v>1093</v>
      </c>
      <c r="EA19" s="16">
        <v>0</v>
      </c>
      <c r="EB19" s="16">
        <v>0</v>
      </c>
      <c r="EC19" s="16">
        <v>40</v>
      </c>
      <c r="ED19" s="16">
        <v>0</v>
      </c>
      <c r="EE19" s="16">
        <v>0</v>
      </c>
      <c r="EF19" s="16">
        <v>125</v>
      </c>
      <c r="EG19" s="16">
        <v>145</v>
      </c>
      <c r="EH19" s="13">
        <v>1218</v>
      </c>
      <c r="EI19" s="16">
        <v>15</v>
      </c>
      <c r="EJ19" s="16">
        <v>10</v>
      </c>
      <c r="EK19" s="16">
        <v>12</v>
      </c>
    </row>
    <row r="20" spans="1:146" x14ac:dyDescent="0.2">
      <c r="A20" s="11" t="s">
        <v>477</v>
      </c>
      <c r="B20" s="11" t="s">
        <v>547</v>
      </c>
      <c r="C20" s="11" t="s">
        <v>590</v>
      </c>
      <c r="D20" s="11" t="s">
        <v>633</v>
      </c>
      <c r="E20" s="11" t="s">
        <v>514</v>
      </c>
      <c r="F20" s="5">
        <v>136555</v>
      </c>
      <c r="G20" s="12" t="s">
        <v>691</v>
      </c>
      <c r="H20" s="24">
        <v>13638</v>
      </c>
      <c r="I20" s="14">
        <v>1</v>
      </c>
      <c r="J20" s="14">
        <v>1</v>
      </c>
      <c r="K20" s="15">
        <v>2166</v>
      </c>
      <c r="L20" s="24">
        <v>6849</v>
      </c>
      <c r="M20" s="16">
        <v>7</v>
      </c>
      <c r="N20" s="16">
        <v>6</v>
      </c>
      <c r="O20" s="12" t="s">
        <v>725</v>
      </c>
      <c r="P20" s="16">
        <v>2</v>
      </c>
      <c r="Q20" s="16">
        <v>207</v>
      </c>
      <c r="R20" s="16">
        <v>8</v>
      </c>
      <c r="S20" s="16">
        <v>1</v>
      </c>
      <c r="T20" s="14">
        <v>9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1</v>
      </c>
      <c r="AB20" s="16">
        <v>0</v>
      </c>
      <c r="AC20" s="16">
        <v>1</v>
      </c>
      <c r="AD20" s="22">
        <v>10</v>
      </c>
      <c r="AE20" s="17">
        <v>14</v>
      </c>
      <c r="AF20" s="17">
        <v>14</v>
      </c>
      <c r="AG20" s="22">
        <v>28</v>
      </c>
      <c r="AH20" s="17">
        <v>23</v>
      </c>
      <c r="AI20" s="17">
        <v>15</v>
      </c>
      <c r="AJ20" s="22">
        <v>38</v>
      </c>
      <c r="AK20" s="18">
        <v>41721</v>
      </c>
      <c r="AL20" s="18">
        <v>84824</v>
      </c>
      <c r="AM20" s="19">
        <v>5</v>
      </c>
      <c r="AN20" s="18">
        <v>2623309</v>
      </c>
      <c r="AO20" s="18">
        <v>0</v>
      </c>
      <c r="AP20" s="18">
        <v>0</v>
      </c>
      <c r="AQ20" s="18">
        <v>0</v>
      </c>
      <c r="AR20" s="23">
        <v>2623309</v>
      </c>
      <c r="AS20" s="23">
        <v>0</v>
      </c>
      <c r="AT20" s="18">
        <v>136555</v>
      </c>
      <c r="AU20" s="18">
        <v>18655</v>
      </c>
      <c r="AV20" s="18">
        <v>0</v>
      </c>
      <c r="AW20" s="23">
        <v>155210</v>
      </c>
      <c r="AX20" s="23">
        <v>0</v>
      </c>
      <c r="AY20" s="18">
        <v>750</v>
      </c>
      <c r="AZ20" s="18">
        <v>0</v>
      </c>
      <c r="BA20" s="23">
        <v>750</v>
      </c>
      <c r="BB20" s="23">
        <v>0</v>
      </c>
      <c r="BC20" s="23">
        <v>131829</v>
      </c>
      <c r="BD20" s="23">
        <v>0</v>
      </c>
      <c r="BE20" s="23">
        <v>2911098</v>
      </c>
      <c r="BF20" s="23">
        <v>0</v>
      </c>
      <c r="BG20" s="18">
        <v>2911098</v>
      </c>
      <c r="BH20" s="23">
        <v>1280992</v>
      </c>
      <c r="BI20" s="23">
        <v>356595</v>
      </c>
      <c r="BJ20" s="23">
        <v>1637587</v>
      </c>
      <c r="BK20" s="23">
        <v>281931</v>
      </c>
      <c r="BL20" s="23">
        <v>78583</v>
      </c>
      <c r="BM20" s="23">
        <v>72677</v>
      </c>
      <c r="BN20" s="23">
        <v>9692</v>
      </c>
      <c r="BO20" s="23">
        <v>442883</v>
      </c>
      <c r="BP20" s="18">
        <v>0</v>
      </c>
      <c r="BQ20" s="18">
        <v>84605</v>
      </c>
      <c r="BR20" s="18">
        <v>105380</v>
      </c>
      <c r="BS20" s="18">
        <v>283393</v>
      </c>
      <c r="BT20" s="23">
        <v>473378</v>
      </c>
      <c r="BU20" s="23">
        <v>2553848</v>
      </c>
      <c r="BV20" s="18">
        <v>393322</v>
      </c>
      <c r="BW20" s="18">
        <v>0</v>
      </c>
      <c r="BX20" s="18">
        <v>396141</v>
      </c>
      <c r="BY20" s="18">
        <v>0</v>
      </c>
      <c r="BZ20" s="23">
        <v>789463</v>
      </c>
      <c r="CA20" s="18">
        <v>3343311</v>
      </c>
      <c r="CB20" s="13">
        <v>19732</v>
      </c>
      <c r="CC20" s="13">
        <v>14406</v>
      </c>
      <c r="CD20" s="24">
        <v>176802</v>
      </c>
      <c r="CE20" s="16">
        <v>5</v>
      </c>
      <c r="CF20" s="16">
        <v>16</v>
      </c>
      <c r="CG20" s="14">
        <v>249</v>
      </c>
      <c r="CH20" s="13">
        <v>1310</v>
      </c>
      <c r="CI20" s="13">
        <v>1051</v>
      </c>
      <c r="CJ20" s="24">
        <v>8904</v>
      </c>
      <c r="CK20" s="13">
        <v>1936</v>
      </c>
      <c r="CL20" s="16">
        <v>686</v>
      </c>
      <c r="CM20" s="24">
        <v>16839</v>
      </c>
      <c r="CN20" s="24">
        <v>6998</v>
      </c>
      <c r="CO20" s="14">
        <v>0</v>
      </c>
      <c r="CP20" s="24">
        <v>13194</v>
      </c>
      <c r="CQ20" s="13">
        <v>20192</v>
      </c>
      <c r="CR20" s="14">
        <v>0</v>
      </c>
      <c r="CS20" s="14">
        <v>14</v>
      </c>
      <c r="CT20" s="14">
        <v>1</v>
      </c>
      <c r="CU20" s="14">
        <v>49</v>
      </c>
      <c r="CV20" s="14">
        <f t="shared" si="0"/>
        <v>64</v>
      </c>
      <c r="CW20" s="13">
        <v>21073</v>
      </c>
      <c r="CX20" s="13">
        <v>6614</v>
      </c>
      <c r="CY20" s="24">
        <v>27687</v>
      </c>
      <c r="CZ20" s="24">
        <v>372346</v>
      </c>
      <c r="DA20" s="24">
        <v>79824</v>
      </c>
      <c r="DB20" s="14">
        <v>81</v>
      </c>
      <c r="DC20" s="16">
        <v>41</v>
      </c>
      <c r="DD20" s="24">
        <v>31347</v>
      </c>
      <c r="DE20" s="13">
        <v>192512</v>
      </c>
      <c r="DF20" s="13">
        <v>41383</v>
      </c>
      <c r="DG20" s="24">
        <v>233895</v>
      </c>
      <c r="DH20" s="13">
        <v>189880</v>
      </c>
      <c r="DI20" s="13">
        <v>150671</v>
      </c>
      <c r="DJ20" s="13">
        <v>340551</v>
      </c>
      <c r="DK20" s="24">
        <v>30010</v>
      </c>
      <c r="DL20" s="24">
        <v>604456</v>
      </c>
      <c r="DM20" s="24">
        <v>28838</v>
      </c>
      <c r="DN20" s="24">
        <v>25813</v>
      </c>
      <c r="DO20" s="16">
        <v>389</v>
      </c>
      <c r="DP20" s="13">
        <v>8659</v>
      </c>
      <c r="DQ20" s="16">
        <v>23</v>
      </c>
      <c r="DR20" s="16">
        <v>981</v>
      </c>
      <c r="DS20" s="14">
        <v>412</v>
      </c>
      <c r="DT20" s="24">
        <v>9640</v>
      </c>
      <c r="DU20" s="14">
        <v>34</v>
      </c>
      <c r="DV20" s="14">
        <v>338</v>
      </c>
      <c r="DW20" s="16">
        <v>49</v>
      </c>
      <c r="DX20" s="16">
        <v>845</v>
      </c>
      <c r="DY20" s="14">
        <v>495</v>
      </c>
      <c r="DZ20" s="24">
        <v>10823</v>
      </c>
      <c r="EA20" s="16">
        <v>0</v>
      </c>
      <c r="EB20" s="16">
        <v>111</v>
      </c>
      <c r="EC20" s="16">
        <v>111</v>
      </c>
      <c r="ED20" s="16">
        <v>0</v>
      </c>
      <c r="EE20" s="16">
        <v>294</v>
      </c>
      <c r="EF20" s="16">
        <v>294</v>
      </c>
      <c r="EG20" s="16">
        <v>606</v>
      </c>
      <c r="EH20" s="13">
        <v>11117</v>
      </c>
      <c r="EI20" s="16">
        <v>211</v>
      </c>
      <c r="EJ20" s="16">
        <v>195</v>
      </c>
      <c r="EK20" s="16">
        <v>887</v>
      </c>
    </row>
    <row r="21" spans="1:146" x14ac:dyDescent="0.2">
      <c r="A21" s="11" t="s">
        <v>478</v>
      </c>
      <c r="B21" s="11" t="s">
        <v>548</v>
      </c>
      <c r="C21" s="11" t="s">
        <v>591</v>
      </c>
      <c r="D21" s="11" t="s">
        <v>634</v>
      </c>
      <c r="E21" s="11" t="s">
        <v>664</v>
      </c>
      <c r="F21" s="5">
        <v>23956</v>
      </c>
      <c r="G21" s="12" t="s">
        <v>692</v>
      </c>
      <c r="H21" s="24">
        <v>6000</v>
      </c>
      <c r="I21" s="14">
        <v>1</v>
      </c>
      <c r="J21" s="14">
        <v>1</v>
      </c>
      <c r="K21" s="16">
        <v>832</v>
      </c>
      <c r="L21" s="24">
        <v>3836</v>
      </c>
      <c r="M21" s="16">
        <v>7</v>
      </c>
      <c r="N21" s="16">
        <v>4</v>
      </c>
      <c r="O21" s="12" t="s">
        <v>726</v>
      </c>
      <c r="P21" s="16">
        <v>1</v>
      </c>
      <c r="Q21" s="16">
        <v>200</v>
      </c>
      <c r="R21" s="16">
        <v>1</v>
      </c>
      <c r="S21" s="16">
        <v>0</v>
      </c>
      <c r="T21" s="14">
        <v>0.9</v>
      </c>
      <c r="U21" s="16">
        <v>0</v>
      </c>
      <c r="V21" s="16">
        <v>0</v>
      </c>
      <c r="W21" s="16">
        <v>0</v>
      </c>
      <c r="X21" s="16">
        <v>2</v>
      </c>
      <c r="Y21" s="16">
        <v>0</v>
      </c>
      <c r="Z21" s="16">
        <v>1.8</v>
      </c>
      <c r="AA21" s="16">
        <v>0</v>
      </c>
      <c r="AB21" s="16">
        <v>0</v>
      </c>
      <c r="AC21" s="16">
        <v>0</v>
      </c>
      <c r="AD21" s="22">
        <v>2.7</v>
      </c>
      <c r="AE21" s="17">
        <v>3</v>
      </c>
      <c r="AF21" s="17">
        <v>4</v>
      </c>
      <c r="AG21" s="22">
        <v>4.5</v>
      </c>
      <c r="AH21" s="17">
        <v>6</v>
      </c>
      <c r="AI21" s="17">
        <v>4</v>
      </c>
      <c r="AJ21" s="22">
        <v>7.2</v>
      </c>
      <c r="AK21" s="18">
        <v>34464</v>
      </c>
      <c r="AL21" s="18">
        <v>54100</v>
      </c>
      <c r="AM21" s="19">
        <v>0</v>
      </c>
      <c r="AN21" s="18">
        <v>463834</v>
      </c>
      <c r="AO21" s="18">
        <v>0</v>
      </c>
      <c r="AP21" s="18">
        <v>0</v>
      </c>
      <c r="AQ21" s="18">
        <v>0</v>
      </c>
      <c r="AR21" s="23">
        <v>463834</v>
      </c>
      <c r="AS21" s="23">
        <v>0</v>
      </c>
      <c r="AT21" s="18">
        <v>60000</v>
      </c>
      <c r="AU21" s="18">
        <v>8197</v>
      </c>
      <c r="AV21" s="18">
        <v>0</v>
      </c>
      <c r="AW21" s="23">
        <v>68197</v>
      </c>
      <c r="AX21" s="23">
        <v>0</v>
      </c>
      <c r="AY21" s="18">
        <v>0</v>
      </c>
      <c r="AZ21" s="18">
        <v>0</v>
      </c>
      <c r="BA21" s="23">
        <v>0</v>
      </c>
      <c r="BB21" s="23">
        <v>0</v>
      </c>
      <c r="BC21" s="23">
        <v>15973</v>
      </c>
      <c r="BD21" s="23">
        <v>0</v>
      </c>
      <c r="BE21" s="23">
        <v>548004</v>
      </c>
      <c r="BF21" s="23">
        <v>0</v>
      </c>
      <c r="BG21" s="18">
        <v>548004</v>
      </c>
      <c r="BH21" s="23">
        <v>262609</v>
      </c>
      <c r="BI21" s="23">
        <v>95329</v>
      </c>
      <c r="BJ21" s="23">
        <v>357938</v>
      </c>
      <c r="BK21" s="23">
        <v>55167</v>
      </c>
      <c r="BL21" s="23">
        <v>19704</v>
      </c>
      <c r="BM21" s="23">
        <v>19704</v>
      </c>
      <c r="BN21" s="23">
        <v>719</v>
      </c>
      <c r="BO21" s="23">
        <v>95294</v>
      </c>
      <c r="BP21" s="18">
        <v>0</v>
      </c>
      <c r="BQ21" s="18">
        <v>8856</v>
      </c>
      <c r="BR21" s="18">
        <v>31461</v>
      </c>
      <c r="BS21" s="18">
        <v>74785</v>
      </c>
      <c r="BT21" s="23">
        <v>115102</v>
      </c>
      <c r="BU21" s="23">
        <v>568334</v>
      </c>
      <c r="BV21" s="18">
        <v>0</v>
      </c>
      <c r="BW21" s="18">
        <v>0</v>
      </c>
      <c r="BX21" s="18">
        <v>0</v>
      </c>
      <c r="BY21" s="18">
        <v>0</v>
      </c>
      <c r="BZ21" s="23">
        <v>0</v>
      </c>
      <c r="CA21" s="18">
        <v>568334</v>
      </c>
      <c r="CB21" s="13">
        <v>3348</v>
      </c>
      <c r="CC21" s="13">
        <v>1081</v>
      </c>
      <c r="CD21" s="24">
        <v>78385</v>
      </c>
      <c r="CE21" s="16">
        <v>0</v>
      </c>
      <c r="CF21" s="16">
        <v>1</v>
      </c>
      <c r="CG21" s="14">
        <v>160</v>
      </c>
      <c r="CH21" s="16">
        <v>98</v>
      </c>
      <c r="CI21" s="16">
        <v>113</v>
      </c>
      <c r="CJ21" s="24">
        <v>1680</v>
      </c>
      <c r="CK21" s="16">
        <v>223</v>
      </c>
      <c r="CL21" s="16">
        <v>55</v>
      </c>
      <c r="CM21" s="24">
        <v>2430</v>
      </c>
      <c r="CN21" s="24">
        <v>1414</v>
      </c>
      <c r="CO21" s="14">
        <v>0</v>
      </c>
      <c r="CP21" s="24">
        <v>9615</v>
      </c>
      <c r="CQ21" s="13">
        <v>11029</v>
      </c>
      <c r="CR21" s="14">
        <v>1</v>
      </c>
      <c r="CS21" s="14">
        <v>10</v>
      </c>
      <c r="CT21" s="14">
        <v>0</v>
      </c>
      <c r="CU21" s="14">
        <v>49</v>
      </c>
      <c r="CV21" s="14">
        <f t="shared" si="0"/>
        <v>59</v>
      </c>
      <c r="CW21" s="13">
        <v>7581</v>
      </c>
      <c r="CX21" s="13">
        <v>1885</v>
      </c>
      <c r="CY21" s="24">
        <v>9466</v>
      </c>
      <c r="CZ21" s="24">
        <v>82500</v>
      </c>
      <c r="DA21" s="24">
        <v>26779</v>
      </c>
      <c r="DB21" s="14">
        <v>28</v>
      </c>
      <c r="DC21" s="16">
        <v>13</v>
      </c>
      <c r="DD21" s="24">
        <v>4680</v>
      </c>
      <c r="DE21" s="13">
        <v>16401</v>
      </c>
      <c r="DF21" s="13">
        <v>3041</v>
      </c>
      <c r="DG21" s="24">
        <v>19442</v>
      </c>
      <c r="DH21" s="13">
        <v>23469</v>
      </c>
      <c r="DI21" s="13">
        <v>12971</v>
      </c>
      <c r="DJ21" s="13">
        <v>36440</v>
      </c>
      <c r="DK21" s="14">
        <v>747</v>
      </c>
      <c r="DL21" s="24">
        <v>56629</v>
      </c>
      <c r="DM21" s="24">
        <v>6409</v>
      </c>
      <c r="DN21" s="24">
        <v>1822</v>
      </c>
      <c r="DO21" s="16">
        <v>0</v>
      </c>
      <c r="DP21" s="16">
        <v>0</v>
      </c>
      <c r="DQ21" s="16">
        <v>113</v>
      </c>
      <c r="DR21" s="13">
        <v>2006</v>
      </c>
      <c r="DS21" s="14">
        <v>113</v>
      </c>
      <c r="DT21" s="24">
        <v>2006</v>
      </c>
      <c r="DU21" s="14">
        <v>2</v>
      </c>
      <c r="DV21" s="14">
        <v>25</v>
      </c>
      <c r="DW21" s="16">
        <v>29</v>
      </c>
      <c r="DX21" s="16">
        <v>735</v>
      </c>
      <c r="DY21" s="14">
        <v>144</v>
      </c>
      <c r="DZ21" s="24">
        <v>2766</v>
      </c>
      <c r="EA21" s="16">
        <v>0</v>
      </c>
      <c r="EB21" s="16">
        <v>0</v>
      </c>
      <c r="EC21" s="16">
        <v>0</v>
      </c>
      <c r="ED21" s="16">
        <v>0</v>
      </c>
      <c r="EE21" s="16">
        <v>0</v>
      </c>
      <c r="EF21" s="16">
        <v>0</v>
      </c>
      <c r="EG21" s="16">
        <v>144</v>
      </c>
      <c r="EH21" s="13">
        <v>2766</v>
      </c>
      <c r="EI21" s="16">
        <v>14</v>
      </c>
      <c r="EJ21" s="16">
        <v>4</v>
      </c>
      <c r="EK21" s="16">
        <v>14</v>
      </c>
    </row>
    <row r="22" spans="1:146" x14ac:dyDescent="0.2">
      <c r="A22" s="11" t="s">
        <v>479</v>
      </c>
      <c r="B22" s="11" t="s">
        <v>549</v>
      </c>
      <c r="C22" s="11" t="s">
        <v>592</v>
      </c>
      <c r="D22" s="11" t="s">
        <v>635</v>
      </c>
      <c r="E22" s="11" t="s">
        <v>665</v>
      </c>
      <c r="F22" s="5">
        <v>136885</v>
      </c>
      <c r="G22" s="12" t="s">
        <v>693</v>
      </c>
      <c r="H22" s="24">
        <v>83000</v>
      </c>
      <c r="I22" s="14">
        <v>5</v>
      </c>
      <c r="J22" s="14">
        <v>1</v>
      </c>
      <c r="K22" s="15">
        <v>3553</v>
      </c>
      <c r="L22" s="24">
        <v>15373</v>
      </c>
      <c r="M22" s="16">
        <v>9</v>
      </c>
      <c r="N22" s="16">
        <v>8</v>
      </c>
      <c r="O22" s="12" t="s">
        <v>725</v>
      </c>
      <c r="P22" s="16">
        <v>6</v>
      </c>
      <c r="Q22" s="16">
        <v>645</v>
      </c>
      <c r="R22" s="16">
        <v>21</v>
      </c>
      <c r="S22" s="16">
        <v>0</v>
      </c>
      <c r="T22" s="14">
        <v>21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22">
        <v>21</v>
      </c>
      <c r="AE22" s="17">
        <v>1</v>
      </c>
      <c r="AF22" s="17">
        <v>13</v>
      </c>
      <c r="AG22" s="22">
        <v>27</v>
      </c>
      <c r="AH22" s="17">
        <v>22</v>
      </c>
      <c r="AI22" s="17">
        <v>13</v>
      </c>
      <c r="AJ22" s="22">
        <v>48</v>
      </c>
      <c r="AK22" s="18">
        <v>33978</v>
      </c>
      <c r="AL22" s="18">
        <v>65873</v>
      </c>
      <c r="AM22" s="19">
        <v>7.9</v>
      </c>
      <c r="AN22" s="18">
        <v>3605622</v>
      </c>
      <c r="AO22" s="18">
        <v>20000</v>
      </c>
      <c r="AP22" s="18">
        <v>0</v>
      </c>
      <c r="AQ22" s="18">
        <v>0</v>
      </c>
      <c r="AR22" s="23">
        <v>3605622</v>
      </c>
      <c r="AS22" s="23">
        <v>20000</v>
      </c>
      <c r="AT22" s="18">
        <v>125036</v>
      </c>
      <c r="AU22" s="18">
        <v>46070</v>
      </c>
      <c r="AV22" s="18">
        <v>0</v>
      </c>
      <c r="AW22" s="23">
        <v>171106</v>
      </c>
      <c r="AX22" s="23">
        <v>0</v>
      </c>
      <c r="AY22" s="18">
        <v>495</v>
      </c>
      <c r="AZ22" s="18">
        <v>0</v>
      </c>
      <c r="BA22" s="23">
        <v>495</v>
      </c>
      <c r="BB22" s="23">
        <v>0</v>
      </c>
      <c r="BC22" s="23">
        <v>60638</v>
      </c>
      <c r="BD22" s="23">
        <v>0</v>
      </c>
      <c r="BE22" s="23">
        <v>3837861</v>
      </c>
      <c r="BF22" s="23">
        <v>20000</v>
      </c>
      <c r="BG22" s="18">
        <v>3857861</v>
      </c>
      <c r="BH22" s="23">
        <v>1987443</v>
      </c>
      <c r="BI22" s="23">
        <v>682178</v>
      </c>
      <c r="BJ22" s="23">
        <v>2669621</v>
      </c>
      <c r="BK22" s="23">
        <v>74720</v>
      </c>
      <c r="BL22" s="23">
        <v>8266</v>
      </c>
      <c r="BM22" s="23">
        <v>7878</v>
      </c>
      <c r="BN22" s="23">
        <v>0</v>
      </c>
      <c r="BO22" s="23">
        <v>90864</v>
      </c>
      <c r="BP22" s="18">
        <v>0</v>
      </c>
      <c r="BQ22" s="18">
        <v>19167</v>
      </c>
      <c r="BR22" s="18">
        <v>626988</v>
      </c>
      <c r="BS22" s="18">
        <v>5000</v>
      </c>
      <c r="BT22" s="23">
        <v>651155</v>
      </c>
      <c r="BU22" s="23">
        <v>3411640</v>
      </c>
      <c r="BV22" s="18">
        <v>0</v>
      </c>
      <c r="BW22" s="18">
        <v>0</v>
      </c>
      <c r="BX22" s="18">
        <v>0</v>
      </c>
      <c r="BY22" s="18">
        <v>0</v>
      </c>
      <c r="BZ22" s="23">
        <v>0</v>
      </c>
      <c r="CA22" s="18">
        <v>3411640</v>
      </c>
      <c r="CB22" s="13">
        <v>15667</v>
      </c>
      <c r="CC22" s="13">
        <v>15186</v>
      </c>
      <c r="CD22" s="24">
        <v>297718</v>
      </c>
      <c r="CE22" s="16">
        <v>0</v>
      </c>
      <c r="CF22" s="16">
        <v>0</v>
      </c>
      <c r="CG22" s="14">
        <v>82</v>
      </c>
      <c r="CH22" s="16">
        <v>432</v>
      </c>
      <c r="CI22" s="13">
        <v>1252</v>
      </c>
      <c r="CJ22" s="24">
        <v>13483</v>
      </c>
      <c r="CK22" s="16">
        <v>909</v>
      </c>
      <c r="CL22" s="16">
        <v>191</v>
      </c>
      <c r="CM22" s="24">
        <v>9823</v>
      </c>
      <c r="CN22" s="24">
        <v>1397</v>
      </c>
      <c r="CO22" s="14">
        <v>0</v>
      </c>
      <c r="CP22" s="24">
        <v>9875</v>
      </c>
      <c r="CQ22" s="13">
        <v>11272</v>
      </c>
      <c r="CR22" s="14">
        <v>0</v>
      </c>
      <c r="CS22" s="14">
        <v>4</v>
      </c>
      <c r="CT22" s="14">
        <v>1</v>
      </c>
      <c r="CU22" s="14">
        <v>49</v>
      </c>
      <c r="CV22" s="14">
        <f t="shared" si="0"/>
        <v>54</v>
      </c>
      <c r="CW22" s="13">
        <v>43465</v>
      </c>
      <c r="CX22" s="13">
        <v>24599</v>
      </c>
      <c r="CY22" s="24">
        <v>68064</v>
      </c>
      <c r="CZ22" s="24">
        <v>534816</v>
      </c>
      <c r="DA22" s="24">
        <v>209527</v>
      </c>
      <c r="DB22" s="14">
        <v>202</v>
      </c>
      <c r="DC22" s="16">
        <v>110</v>
      </c>
      <c r="DD22" s="24">
        <v>50523</v>
      </c>
      <c r="DE22" s="13">
        <v>153353</v>
      </c>
      <c r="DF22" s="13">
        <v>16173</v>
      </c>
      <c r="DG22" s="24">
        <v>169526</v>
      </c>
      <c r="DH22" s="13">
        <v>126662</v>
      </c>
      <c r="DI22" s="13">
        <v>34833</v>
      </c>
      <c r="DJ22" s="13">
        <v>161495</v>
      </c>
      <c r="DK22" s="24">
        <v>17990</v>
      </c>
      <c r="DL22" s="24">
        <v>349011</v>
      </c>
      <c r="DM22" s="14">
        <v>34</v>
      </c>
      <c r="DN22" s="14">
        <v>460</v>
      </c>
      <c r="DO22" s="16">
        <v>311</v>
      </c>
      <c r="DP22" s="13">
        <v>9832</v>
      </c>
      <c r="DQ22" s="16">
        <v>221</v>
      </c>
      <c r="DR22" s="13">
        <v>8480</v>
      </c>
      <c r="DS22" s="14">
        <v>532</v>
      </c>
      <c r="DT22" s="24">
        <v>18312</v>
      </c>
      <c r="DU22" s="14">
        <v>73</v>
      </c>
      <c r="DV22" s="14">
        <v>931</v>
      </c>
      <c r="DW22" s="16">
        <v>279</v>
      </c>
      <c r="DX22" s="13">
        <v>4668</v>
      </c>
      <c r="DY22" s="14">
        <v>884</v>
      </c>
      <c r="DZ22" s="24">
        <v>23911</v>
      </c>
      <c r="EA22" s="16">
        <v>0</v>
      </c>
      <c r="EB22" s="16">
        <v>0</v>
      </c>
      <c r="EC22" s="16">
        <v>0</v>
      </c>
      <c r="ED22" s="16">
        <v>0</v>
      </c>
      <c r="EE22" s="16">
        <v>0</v>
      </c>
      <c r="EF22" s="16">
        <v>0</v>
      </c>
      <c r="EG22" s="16">
        <v>884</v>
      </c>
      <c r="EH22" s="13">
        <v>23911</v>
      </c>
      <c r="EI22" s="16">
        <v>881</v>
      </c>
      <c r="EJ22" s="16">
        <v>323</v>
      </c>
      <c r="EK22" s="16">
        <v>352</v>
      </c>
    </row>
    <row r="23" spans="1:146" x14ac:dyDescent="0.2">
      <c r="A23" s="11" t="s">
        <v>480</v>
      </c>
      <c r="B23" s="11" t="s">
        <v>550</v>
      </c>
      <c r="C23" s="11" t="s">
        <v>593</v>
      </c>
      <c r="D23" s="11" t="s">
        <v>636</v>
      </c>
      <c r="E23" s="11" t="s">
        <v>515</v>
      </c>
      <c r="F23" s="5">
        <v>60158</v>
      </c>
      <c r="G23" s="12" t="s">
        <v>694</v>
      </c>
      <c r="H23" s="24">
        <v>19331</v>
      </c>
      <c r="I23" s="14">
        <v>3</v>
      </c>
      <c r="J23" s="14">
        <v>1</v>
      </c>
      <c r="K23" s="15">
        <v>2434</v>
      </c>
      <c r="L23" s="24">
        <v>10744</v>
      </c>
      <c r="M23" s="16">
        <v>7</v>
      </c>
      <c r="N23" s="16">
        <v>6</v>
      </c>
      <c r="O23" s="12" t="s">
        <v>725</v>
      </c>
      <c r="P23" s="16">
        <v>4</v>
      </c>
      <c r="Q23" s="16">
        <v>600</v>
      </c>
      <c r="R23" s="16">
        <v>6</v>
      </c>
      <c r="S23" s="16">
        <v>0</v>
      </c>
      <c r="T23" s="14">
        <v>6</v>
      </c>
      <c r="U23" s="16">
        <v>1</v>
      </c>
      <c r="V23" s="16">
        <v>0</v>
      </c>
      <c r="W23" s="16">
        <v>1</v>
      </c>
      <c r="X23" s="16">
        <v>7</v>
      </c>
      <c r="Y23" s="16">
        <v>4</v>
      </c>
      <c r="Z23" s="16">
        <v>9</v>
      </c>
      <c r="AA23" s="16">
        <v>3</v>
      </c>
      <c r="AB23" s="16">
        <v>2</v>
      </c>
      <c r="AC23" s="16">
        <v>4</v>
      </c>
      <c r="AD23" s="22">
        <v>20</v>
      </c>
      <c r="AE23" s="17">
        <v>1</v>
      </c>
      <c r="AF23" s="17">
        <v>20</v>
      </c>
      <c r="AG23" s="22">
        <v>11</v>
      </c>
      <c r="AH23" s="17">
        <v>18</v>
      </c>
      <c r="AI23" s="17">
        <v>26</v>
      </c>
      <c r="AJ23" s="22">
        <v>31</v>
      </c>
      <c r="AK23" s="18">
        <v>36400</v>
      </c>
      <c r="AL23" s="18">
        <v>77474</v>
      </c>
      <c r="AM23" s="19">
        <v>0</v>
      </c>
      <c r="AN23" s="18">
        <v>1255426</v>
      </c>
      <c r="AO23" s="18">
        <v>3020616</v>
      </c>
      <c r="AP23" s="18">
        <v>0</v>
      </c>
      <c r="AQ23" s="18">
        <v>0</v>
      </c>
      <c r="AR23" s="23">
        <v>1255426</v>
      </c>
      <c r="AS23" s="23">
        <v>3020616</v>
      </c>
      <c r="AT23" s="18">
        <v>60158</v>
      </c>
      <c r="AU23" s="18">
        <v>0</v>
      </c>
      <c r="AV23" s="18">
        <v>0</v>
      </c>
      <c r="AW23" s="23">
        <v>60158</v>
      </c>
      <c r="AX23" s="23">
        <v>0</v>
      </c>
      <c r="AY23" s="18">
        <v>38008</v>
      </c>
      <c r="AZ23" s="18">
        <v>64956</v>
      </c>
      <c r="BA23" s="23">
        <v>102964</v>
      </c>
      <c r="BB23" s="23">
        <v>0</v>
      </c>
      <c r="BC23" s="23">
        <v>163617</v>
      </c>
      <c r="BD23" s="23">
        <v>0</v>
      </c>
      <c r="BE23" s="23">
        <v>1582165</v>
      </c>
      <c r="BF23" s="23">
        <v>3020616</v>
      </c>
      <c r="BG23" s="18">
        <v>4602781</v>
      </c>
      <c r="BH23" s="23">
        <v>920647</v>
      </c>
      <c r="BI23" s="23">
        <v>163262</v>
      </c>
      <c r="BJ23" s="23">
        <v>1083909</v>
      </c>
      <c r="BK23" s="23">
        <v>70929</v>
      </c>
      <c r="BL23" s="23">
        <v>290</v>
      </c>
      <c r="BM23" s="23">
        <v>4902</v>
      </c>
      <c r="BN23" s="23">
        <v>7969</v>
      </c>
      <c r="BO23" s="23">
        <v>84090</v>
      </c>
      <c r="BP23" s="18">
        <v>3050</v>
      </c>
      <c r="BQ23" s="18">
        <v>39629</v>
      </c>
      <c r="BR23" s="18">
        <v>83235</v>
      </c>
      <c r="BS23" s="18">
        <v>282634</v>
      </c>
      <c r="BT23" s="23">
        <v>408548</v>
      </c>
      <c r="BU23" s="23">
        <v>1576547</v>
      </c>
      <c r="BV23" s="18">
        <v>25658</v>
      </c>
      <c r="BW23" s="18">
        <v>111359</v>
      </c>
      <c r="BX23" s="18">
        <v>0</v>
      </c>
      <c r="BY23" s="18">
        <v>0</v>
      </c>
      <c r="BZ23" s="23">
        <v>137017</v>
      </c>
      <c r="CA23" s="18">
        <v>1713564</v>
      </c>
      <c r="CB23" s="13">
        <v>7538</v>
      </c>
      <c r="CC23" s="13">
        <v>3272</v>
      </c>
      <c r="CD23" s="24">
        <v>168255</v>
      </c>
      <c r="CE23" s="16">
        <v>7</v>
      </c>
      <c r="CF23" s="16">
        <v>20</v>
      </c>
      <c r="CG23" s="14">
        <v>150</v>
      </c>
      <c r="CH23" s="16">
        <v>184</v>
      </c>
      <c r="CI23" s="16">
        <v>157</v>
      </c>
      <c r="CJ23" s="24">
        <v>8450</v>
      </c>
      <c r="CK23" s="16">
        <v>719</v>
      </c>
      <c r="CL23" s="16">
        <v>265</v>
      </c>
      <c r="CM23" s="24">
        <v>12388</v>
      </c>
      <c r="CN23" s="24">
        <v>1019</v>
      </c>
      <c r="CO23" s="14">
        <v>0</v>
      </c>
      <c r="CP23" s="24">
        <v>1241</v>
      </c>
      <c r="CQ23" s="13">
        <v>2260</v>
      </c>
      <c r="CR23" s="14">
        <v>0</v>
      </c>
      <c r="CS23" s="14">
        <v>1</v>
      </c>
      <c r="CT23" s="14">
        <v>1</v>
      </c>
      <c r="CU23" s="14">
        <v>49</v>
      </c>
      <c r="CV23" s="14">
        <f t="shared" si="0"/>
        <v>51</v>
      </c>
      <c r="CW23" s="13">
        <v>35594</v>
      </c>
      <c r="CX23" s="13">
        <v>11360</v>
      </c>
      <c r="CY23" s="24">
        <v>46954</v>
      </c>
      <c r="CZ23" s="24">
        <v>182192</v>
      </c>
      <c r="DA23" s="24">
        <v>71651</v>
      </c>
      <c r="DB23" s="14">
        <v>99</v>
      </c>
      <c r="DC23" s="16">
        <v>37</v>
      </c>
      <c r="DD23" s="24">
        <v>29757</v>
      </c>
      <c r="DE23" s="13">
        <v>37925</v>
      </c>
      <c r="DF23" s="13">
        <v>9000</v>
      </c>
      <c r="DG23" s="24">
        <v>46925</v>
      </c>
      <c r="DH23" s="13">
        <v>66811</v>
      </c>
      <c r="DI23" s="13">
        <v>32906</v>
      </c>
      <c r="DJ23" s="13">
        <v>99717</v>
      </c>
      <c r="DK23" s="24">
        <v>8857</v>
      </c>
      <c r="DL23" s="24">
        <v>155499</v>
      </c>
      <c r="DM23" s="24">
        <v>1094</v>
      </c>
      <c r="DN23" s="24">
        <v>1374</v>
      </c>
      <c r="DO23" s="16">
        <v>444</v>
      </c>
      <c r="DP23" s="13">
        <v>6898</v>
      </c>
      <c r="DQ23" s="16">
        <v>176</v>
      </c>
      <c r="DR23" s="13">
        <v>3806</v>
      </c>
      <c r="DS23" s="14">
        <v>620</v>
      </c>
      <c r="DT23" s="24">
        <v>10704</v>
      </c>
      <c r="DU23" s="14">
        <v>390</v>
      </c>
      <c r="DV23" s="24">
        <v>2583</v>
      </c>
      <c r="DW23" s="13">
        <v>1061</v>
      </c>
      <c r="DX23" s="13">
        <v>17112</v>
      </c>
      <c r="DY23" s="24">
        <v>2071</v>
      </c>
      <c r="DZ23" s="24">
        <v>30399</v>
      </c>
      <c r="EA23" s="16">
        <v>20</v>
      </c>
      <c r="EB23" s="16">
        <v>10</v>
      </c>
      <c r="EC23" s="16">
        <v>30</v>
      </c>
      <c r="ED23" s="16">
        <v>400</v>
      </c>
      <c r="EE23" s="16">
        <v>200</v>
      </c>
      <c r="EF23" s="16">
        <v>600</v>
      </c>
      <c r="EG23" s="13">
        <v>2101</v>
      </c>
      <c r="EH23" s="13">
        <v>30999</v>
      </c>
      <c r="EI23" s="16">
        <v>207</v>
      </c>
      <c r="EJ23" s="16">
        <v>30</v>
      </c>
      <c r="EK23" s="16">
        <v>120</v>
      </c>
    </row>
    <row r="24" spans="1:146" x14ac:dyDescent="0.2">
      <c r="A24" s="11" t="s">
        <v>481</v>
      </c>
      <c r="B24" s="11" t="s">
        <v>551</v>
      </c>
      <c r="C24" s="11" t="s">
        <v>594</v>
      </c>
      <c r="D24" s="11" t="s">
        <v>637</v>
      </c>
      <c r="E24" s="11" t="s">
        <v>666</v>
      </c>
      <c r="F24" s="5">
        <v>451225</v>
      </c>
      <c r="G24" s="12" t="s">
        <v>695</v>
      </c>
      <c r="H24" s="24">
        <v>119215</v>
      </c>
      <c r="I24" s="14">
        <v>10</v>
      </c>
      <c r="J24" s="14">
        <v>1</v>
      </c>
      <c r="K24" s="15">
        <v>14744</v>
      </c>
      <c r="L24" s="24">
        <v>37236</v>
      </c>
      <c r="M24" s="16">
        <v>11</v>
      </c>
      <c r="N24" s="16">
        <v>7</v>
      </c>
      <c r="O24" s="12" t="s">
        <v>726</v>
      </c>
      <c r="P24" s="16">
        <v>1</v>
      </c>
      <c r="Q24" s="16">
        <v>590</v>
      </c>
      <c r="R24" s="16">
        <v>52</v>
      </c>
      <c r="S24" s="16">
        <v>0</v>
      </c>
      <c r="T24" s="14">
        <v>48.75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22">
        <v>48.75</v>
      </c>
      <c r="AE24" s="17">
        <v>104</v>
      </c>
      <c r="AF24" s="17">
        <v>85</v>
      </c>
      <c r="AG24" s="22">
        <v>135.55000000000001</v>
      </c>
      <c r="AH24" s="17">
        <v>156</v>
      </c>
      <c r="AI24" s="17">
        <v>85</v>
      </c>
      <c r="AJ24" s="22">
        <v>184.3</v>
      </c>
      <c r="AK24" s="18">
        <v>35720</v>
      </c>
      <c r="AL24" s="18">
        <v>125633</v>
      </c>
      <c r="AM24" s="19">
        <v>7.4</v>
      </c>
      <c r="AN24" s="18">
        <v>12377969</v>
      </c>
      <c r="AO24" s="18">
        <v>2599217</v>
      </c>
      <c r="AP24" s="18">
        <v>0</v>
      </c>
      <c r="AQ24" s="18">
        <v>0</v>
      </c>
      <c r="AR24" s="23">
        <v>12377969</v>
      </c>
      <c r="AS24" s="23">
        <v>2599217</v>
      </c>
      <c r="AT24" s="18">
        <v>451225</v>
      </c>
      <c r="AU24" s="18">
        <v>61643</v>
      </c>
      <c r="AV24" s="18">
        <v>0</v>
      </c>
      <c r="AW24" s="23">
        <v>512868</v>
      </c>
      <c r="AX24" s="23">
        <v>0</v>
      </c>
      <c r="AY24" s="18">
        <v>1930</v>
      </c>
      <c r="AZ24" s="18">
        <v>20993</v>
      </c>
      <c r="BA24" s="23">
        <v>22923</v>
      </c>
      <c r="BB24" s="23">
        <v>0</v>
      </c>
      <c r="BC24" s="23">
        <v>543074</v>
      </c>
      <c r="BD24" s="23">
        <v>74411</v>
      </c>
      <c r="BE24" s="23">
        <v>13456834</v>
      </c>
      <c r="BF24" s="23">
        <v>2673628</v>
      </c>
      <c r="BG24" s="18">
        <v>16130462</v>
      </c>
      <c r="BH24" s="23">
        <v>6485211</v>
      </c>
      <c r="BI24" s="23">
        <v>2529032</v>
      </c>
      <c r="BJ24" s="23">
        <v>9014243</v>
      </c>
      <c r="BK24" s="23">
        <v>980200</v>
      </c>
      <c r="BL24" s="23">
        <v>691881</v>
      </c>
      <c r="BM24" s="23">
        <v>346705</v>
      </c>
      <c r="BN24" s="23">
        <v>8016</v>
      </c>
      <c r="BO24" s="23">
        <v>2026802</v>
      </c>
      <c r="BP24" s="18">
        <v>0</v>
      </c>
      <c r="BQ24" s="18">
        <v>360182</v>
      </c>
      <c r="BR24" s="18">
        <v>1380955</v>
      </c>
      <c r="BS24" s="18">
        <v>918646</v>
      </c>
      <c r="BT24" s="23">
        <v>2659783</v>
      </c>
      <c r="BU24" s="23">
        <v>13700828</v>
      </c>
      <c r="BV24" s="18">
        <v>0</v>
      </c>
      <c r="BW24" s="18">
        <v>0</v>
      </c>
      <c r="BX24" s="18">
        <v>0</v>
      </c>
      <c r="BY24" s="18">
        <v>1444915</v>
      </c>
      <c r="BZ24" s="23">
        <v>1444915</v>
      </c>
      <c r="CA24" s="18">
        <v>15145743</v>
      </c>
      <c r="CB24" s="13">
        <v>58738</v>
      </c>
      <c r="CC24" s="13">
        <v>114686</v>
      </c>
      <c r="CD24" s="24">
        <v>642431</v>
      </c>
      <c r="CE24" s="16">
        <v>62</v>
      </c>
      <c r="CF24" s="16">
        <v>140</v>
      </c>
      <c r="CG24" s="24">
        <v>1792</v>
      </c>
      <c r="CH24" s="13">
        <v>6577</v>
      </c>
      <c r="CI24" s="13">
        <v>9917</v>
      </c>
      <c r="CJ24" s="24">
        <v>67441</v>
      </c>
      <c r="CK24" s="13">
        <v>6574</v>
      </c>
      <c r="CL24" s="13">
        <v>11622</v>
      </c>
      <c r="CM24" s="24">
        <v>83976</v>
      </c>
      <c r="CN24" s="24">
        <v>4999</v>
      </c>
      <c r="CO24" s="14">
        <v>0</v>
      </c>
      <c r="CP24" s="24">
        <v>4772</v>
      </c>
      <c r="CQ24" s="13">
        <v>9771</v>
      </c>
      <c r="CR24" s="14">
        <v>163</v>
      </c>
      <c r="CS24" s="14">
        <v>155</v>
      </c>
      <c r="CT24" s="14">
        <v>0</v>
      </c>
      <c r="CU24" s="14">
        <v>49</v>
      </c>
      <c r="CV24" s="14">
        <f t="shared" si="0"/>
        <v>204</v>
      </c>
      <c r="CW24" s="13">
        <v>206969</v>
      </c>
      <c r="CX24" s="13">
        <v>54913</v>
      </c>
      <c r="CY24" s="24">
        <v>261882</v>
      </c>
      <c r="CZ24" s="24">
        <v>1883494</v>
      </c>
      <c r="DA24" s="24">
        <v>457318</v>
      </c>
      <c r="DB24" s="14">
        <v>324</v>
      </c>
      <c r="DC24" s="16">
        <v>200</v>
      </c>
      <c r="DD24" s="24">
        <v>232375</v>
      </c>
      <c r="DE24" s="13">
        <v>1183587</v>
      </c>
      <c r="DF24" s="13">
        <v>445062</v>
      </c>
      <c r="DG24" s="24">
        <v>1628649</v>
      </c>
      <c r="DH24" s="13">
        <v>1167207</v>
      </c>
      <c r="DI24" s="13">
        <v>643976</v>
      </c>
      <c r="DJ24" s="13">
        <v>1811183</v>
      </c>
      <c r="DK24" s="24">
        <v>104793</v>
      </c>
      <c r="DL24" s="24">
        <v>3544625</v>
      </c>
      <c r="DM24" s="24">
        <v>2027</v>
      </c>
      <c r="DN24" s="24">
        <v>5250</v>
      </c>
      <c r="DO24" s="13">
        <v>1438</v>
      </c>
      <c r="DP24" s="13">
        <v>51335</v>
      </c>
      <c r="DQ24" s="16">
        <v>616</v>
      </c>
      <c r="DR24" s="13">
        <v>30931</v>
      </c>
      <c r="DS24" s="24">
        <v>2054</v>
      </c>
      <c r="DT24" s="24">
        <v>82266</v>
      </c>
      <c r="DU24" s="14">
        <v>157</v>
      </c>
      <c r="DV24" s="24">
        <v>3609</v>
      </c>
      <c r="DW24" s="16">
        <v>753</v>
      </c>
      <c r="DX24" s="13">
        <v>8741</v>
      </c>
      <c r="DY24" s="24">
        <v>2964</v>
      </c>
      <c r="DZ24" s="24">
        <v>94616</v>
      </c>
      <c r="EA24" s="16">
        <v>13</v>
      </c>
      <c r="EB24" s="16">
        <v>307</v>
      </c>
      <c r="EC24" s="16">
        <v>320</v>
      </c>
      <c r="ED24" s="16">
        <v>372</v>
      </c>
      <c r="EE24" s="13">
        <v>2403</v>
      </c>
      <c r="EF24" s="13">
        <v>2775</v>
      </c>
      <c r="EG24" s="13">
        <v>3284</v>
      </c>
      <c r="EH24" s="13">
        <v>97391</v>
      </c>
      <c r="EI24" s="13">
        <v>2180</v>
      </c>
      <c r="EJ24" s="13">
        <v>1088</v>
      </c>
      <c r="EK24" s="13">
        <v>3489</v>
      </c>
    </row>
    <row r="25" spans="1:146" x14ac:dyDescent="0.2">
      <c r="A25" s="11" t="s">
        <v>482</v>
      </c>
      <c r="B25" s="11" t="s">
        <v>552</v>
      </c>
      <c r="C25" s="11" t="s">
        <v>595</v>
      </c>
      <c r="D25" s="11" t="s">
        <v>638</v>
      </c>
      <c r="E25" s="11" t="s">
        <v>667</v>
      </c>
      <c r="F25" s="5">
        <v>69661</v>
      </c>
      <c r="G25" s="12" t="s">
        <v>696</v>
      </c>
      <c r="H25" s="24">
        <v>43999</v>
      </c>
      <c r="I25" s="14">
        <v>2</v>
      </c>
      <c r="J25" s="14">
        <v>1</v>
      </c>
      <c r="K25" s="16">
        <v>763</v>
      </c>
      <c r="L25" s="24">
        <v>9682</v>
      </c>
      <c r="M25" s="16">
        <v>9</v>
      </c>
      <c r="N25" s="16">
        <v>6</v>
      </c>
      <c r="O25" s="12" t="s">
        <v>726</v>
      </c>
      <c r="P25" s="16">
        <v>1</v>
      </c>
      <c r="Q25" s="16">
        <v>138</v>
      </c>
      <c r="R25" s="16">
        <v>6</v>
      </c>
      <c r="S25" s="16">
        <v>0</v>
      </c>
      <c r="T25" s="14">
        <v>6</v>
      </c>
      <c r="U25" s="16">
        <v>0</v>
      </c>
      <c r="V25" s="16">
        <v>0</v>
      </c>
      <c r="W25" s="16">
        <v>0</v>
      </c>
      <c r="X25" s="16">
        <v>1</v>
      </c>
      <c r="Y25" s="16">
        <v>0</v>
      </c>
      <c r="Z25" s="16">
        <v>1</v>
      </c>
      <c r="AA25" s="16">
        <v>1</v>
      </c>
      <c r="AB25" s="16">
        <v>0</v>
      </c>
      <c r="AC25" s="16">
        <v>1</v>
      </c>
      <c r="AD25" s="22">
        <v>8</v>
      </c>
      <c r="AE25" s="17">
        <v>15</v>
      </c>
      <c r="AF25" s="17">
        <v>3</v>
      </c>
      <c r="AG25" s="22">
        <v>15</v>
      </c>
      <c r="AH25" s="17">
        <v>23</v>
      </c>
      <c r="AI25" s="17">
        <v>3</v>
      </c>
      <c r="AJ25" s="22">
        <v>23</v>
      </c>
      <c r="AK25" s="18">
        <v>29700</v>
      </c>
      <c r="AL25" s="18">
        <v>70367</v>
      </c>
      <c r="AM25" s="19">
        <v>6.4</v>
      </c>
      <c r="AN25" s="18">
        <v>1490000</v>
      </c>
      <c r="AO25" s="18">
        <v>0</v>
      </c>
      <c r="AP25" s="18">
        <v>0</v>
      </c>
      <c r="AQ25" s="18">
        <v>0</v>
      </c>
      <c r="AR25" s="23">
        <v>1490000</v>
      </c>
      <c r="AS25" s="23">
        <v>0</v>
      </c>
      <c r="AT25" s="18">
        <v>69661</v>
      </c>
      <c r="AU25" s="18">
        <v>0</v>
      </c>
      <c r="AV25" s="18">
        <v>0</v>
      </c>
      <c r="AW25" s="23">
        <v>69661</v>
      </c>
      <c r="AX25" s="23">
        <v>0</v>
      </c>
      <c r="AY25" s="18">
        <v>2000</v>
      </c>
      <c r="AZ25" s="18">
        <v>0</v>
      </c>
      <c r="BA25" s="23">
        <v>2000</v>
      </c>
      <c r="BB25" s="23">
        <v>0</v>
      </c>
      <c r="BC25" s="23">
        <v>91771</v>
      </c>
      <c r="BD25" s="23">
        <v>0</v>
      </c>
      <c r="BE25" s="23">
        <v>1653432</v>
      </c>
      <c r="BF25" s="23">
        <v>0</v>
      </c>
      <c r="BG25" s="18">
        <v>1653432</v>
      </c>
      <c r="BH25" s="23">
        <v>833497</v>
      </c>
      <c r="BI25" s="23">
        <v>291942</v>
      </c>
      <c r="BJ25" s="23">
        <v>1125439</v>
      </c>
      <c r="BK25" s="23">
        <v>64842</v>
      </c>
      <c r="BL25" s="23">
        <v>14230</v>
      </c>
      <c r="BM25" s="23">
        <v>0</v>
      </c>
      <c r="BN25" s="23">
        <v>0</v>
      </c>
      <c r="BO25" s="23">
        <v>79072</v>
      </c>
      <c r="BP25" s="18">
        <v>0</v>
      </c>
      <c r="BQ25" s="18">
        <v>15000</v>
      </c>
      <c r="BR25" s="18">
        <v>159444</v>
      </c>
      <c r="BS25" s="18">
        <v>274477</v>
      </c>
      <c r="BT25" s="23">
        <v>448921</v>
      </c>
      <c r="BU25" s="23">
        <v>1653432</v>
      </c>
      <c r="BV25" s="18">
        <v>0</v>
      </c>
      <c r="BW25" s="18">
        <v>0</v>
      </c>
      <c r="BX25" s="18">
        <v>0</v>
      </c>
      <c r="BY25" s="18">
        <v>0</v>
      </c>
      <c r="BZ25" s="23">
        <v>0</v>
      </c>
      <c r="CA25" s="18">
        <v>1653432</v>
      </c>
      <c r="CB25" s="13">
        <v>6522</v>
      </c>
      <c r="CC25" s="13">
        <v>5513</v>
      </c>
      <c r="CD25" s="24">
        <v>94379</v>
      </c>
      <c r="CE25" s="16">
        <v>11</v>
      </c>
      <c r="CF25" s="16">
        <v>0</v>
      </c>
      <c r="CG25" s="14">
        <v>269</v>
      </c>
      <c r="CH25" s="16">
        <v>220</v>
      </c>
      <c r="CI25" s="16">
        <v>179</v>
      </c>
      <c r="CJ25" s="24">
        <v>4822</v>
      </c>
      <c r="CK25" s="16">
        <v>167</v>
      </c>
      <c r="CL25" s="16">
        <v>739</v>
      </c>
      <c r="CM25" s="24">
        <v>5104</v>
      </c>
      <c r="CN25" s="24">
        <v>5042</v>
      </c>
      <c r="CO25" s="14">
        <v>0</v>
      </c>
      <c r="CP25" s="24">
        <v>30186</v>
      </c>
      <c r="CQ25" s="13">
        <v>35228</v>
      </c>
      <c r="CR25" s="14">
        <v>0</v>
      </c>
      <c r="CS25" s="14">
        <v>7</v>
      </c>
      <c r="CT25" s="14">
        <v>1</v>
      </c>
      <c r="CU25" s="14">
        <v>49</v>
      </c>
      <c r="CV25" s="14">
        <f t="shared" si="0"/>
        <v>57</v>
      </c>
      <c r="CW25" s="13">
        <v>35643</v>
      </c>
      <c r="CX25" s="13">
        <v>13009</v>
      </c>
      <c r="CY25" s="24">
        <v>48652</v>
      </c>
      <c r="CZ25" s="24">
        <v>355376</v>
      </c>
      <c r="DA25" s="24">
        <v>53671</v>
      </c>
      <c r="DB25" s="14">
        <v>112</v>
      </c>
      <c r="DC25" s="16">
        <v>36</v>
      </c>
      <c r="DD25" s="24">
        <v>20867</v>
      </c>
      <c r="DE25" s="13">
        <v>45973</v>
      </c>
      <c r="DF25" s="13">
        <v>6014</v>
      </c>
      <c r="DG25" s="24">
        <v>51987</v>
      </c>
      <c r="DH25" s="13">
        <v>107375</v>
      </c>
      <c r="DI25" s="13">
        <v>20733</v>
      </c>
      <c r="DJ25" s="13">
        <v>128108</v>
      </c>
      <c r="DK25" s="24">
        <v>29006</v>
      </c>
      <c r="DL25" s="24">
        <v>209101</v>
      </c>
      <c r="DM25" s="14">
        <v>66</v>
      </c>
      <c r="DN25" s="14">
        <v>174</v>
      </c>
      <c r="DO25" s="16">
        <v>185</v>
      </c>
      <c r="DP25" s="13">
        <v>3211</v>
      </c>
      <c r="DQ25" s="16">
        <v>102</v>
      </c>
      <c r="DR25" s="13">
        <v>6154</v>
      </c>
      <c r="DS25" s="14">
        <v>287</v>
      </c>
      <c r="DT25" s="24">
        <v>9365</v>
      </c>
      <c r="DU25" s="14">
        <v>67</v>
      </c>
      <c r="DV25" s="14">
        <v>436</v>
      </c>
      <c r="DW25" s="16">
        <v>125</v>
      </c>
      <c r="DX25" s="13">
        <v>2077</v>
      </c>
      <c r="DY25" s="14">
        <v>479</v>
      </c>
      <c r="DZ25" s="24">
        <v>11878</v>
      </c>
      <c r="EA25" s="16">
        <v>0</v>
      </c>
      <c r="EB25" s="16">
        <v>127</v>
      </c>
      <c r="EC25" s="16">
        <v>127</v>
      </c>
      <c r="ED25" s="16">
        <v>0</v>
      </c>
      <c r="EE25" s="16">
        <v>526</v>
      </c>
      <c r="EF25" s="16">
        <v>526</v>
      </c>
      <c r="EG25" s="16">
        <v>606</v>
      </c>
      <c r="EH25" s="13">
        <v>12404</v>
      </c>
      <c r="EI25" s="16">
        <v>20</v>
      </c>
      <c r="EJ25" s="16">
        <v>26</v>
      </c>
      <c r="EK25" s="16">
        <v>210</v>
      </c>
    </row>
    <row r="26" spans="1:146" x14ac:dyDescent="0.2">
      <c r="A26" s="11" t="s">
        <v>483</v>
      </c>
      <c r="B26" s="11" t="s">
        <v>553</v>
      </c>
      <c r="C26" s="11" t="s">
        <v>596</v>
      </c>
      <c r="D26" s="11" t="s">
        <v>639</v>
      </c>
      <c r="E26" s="11" t="s">
        <v>516</v>
      </c>
      <c r="F26" s="5">
        <v>269291</v>
      </c>
      <c r="G26" s="12" t="s">
        <v>697</v>
      </c>
      <c r="H26" s="24">
        <v>28000</v>
      </c>
      <c r="I26" s="14">
        <v>9</v>
      </c>
      <c r="J26" s="14">
        <v>1</v>
      </c>
      <c r="K26" s="15">
        <v>5278</v>
      </c>
      <c r="L26" s="24">
        <v>19864</v>
      </c>
      <c r="M26" s="16">
        <v>11</v>
      </c>
      <c r="N26" s="16">
        <v>10</v>
      </c>
      <c r="O26" s="12" t="s">
        <v>725</v>
      </c>
      <c r="P26" s="16">
        <v>10</v>
      </c>
      <c r="Q26" s="16">
        <v>655</v>
      </c>
      <c r="R26" s="16">
        <v>15</v>
      </c>
      <c r="S26" s="16">
        <v>0</v>
      </c>
      <c r="T26" s="14">
        <v>15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22">
        <v>15</v>
      </c>
      <c r="AE26" s="17">
        <v>39</v>
      </c>
      <c r="AF26" s="17">
        <v>10</v>
      </c>
      <c r="AG26" s="22">
        <v>43</v>
      </c>
      <c r="AH26" s="17">
        <v>54</v>
      </c>
      <c r="AI26" s="17">
        <v>10</v>
      </c>
      <c r="AJ26" s="22">
        <v>58</v>
      </c>
      <c r="AK26" s="18">
        <v>37082</v>
      </c>
      <c r="AL26" s="18">
        <v>89112</v>
      </c>
      <c r="AM26" s="19">
        <v>0</v>
      </c>
      <c r="AN26" s="18">
        <v>4205246</v>
      </c>
      <c r="AO26" s="18">
        <v>0</v>
      </c>
      <c r="AP26" s="18">
        <v>0</v>
      </c>
      <c r="AQ26" s="18">
        <v>0</v>
      </c>
      <c r="AR26" s="23">
        <v>4205246</v>
      </c>
      <c r="AS26" s="23">
        <v>0</v>
      </c>
      <c r="AT26" s="18">
        <v>269291</v>
      </c>
      <c r="AU26" s="18">
        <v>36788</v>
      </c>
      <c r="AV26" s="18">
        <v>0</v>
      </c>
      <c r="AW26" s="23">
        <v>306079</v>
      </c>
      <c r="AX26" s="23">
        <v>0</v>
      </c>
      <c r="AY26" s="18">
        <v>1497</v>
      </c>
      <c r="AZ26" s="18">
        <v>0</v>
      </c>
      <c r="BA26" s="23">
        <v>1497</v>
      </c>
      <c r="BB26" s="23">
        <v>0</v>
      </c>
      <c r="BC26" s="23">
        <v>0</v>
      </c>
      <c r="BD26" s="23">
        <v>0</v>
      </c>
      <c r="BE26" s="23">
        <v>4512822</v>
      </c>
      <c r="BF26" s="23">
        <v>0</v>
      </c>
      <c r="BG26" s="18">
        <v>4512822</v>
      </c>
      <c r="BH26" s="23">
        <v>1698805</v>
      </c>
      <c r="BI26" s="23">
        <v>995961</v>
      </c>
      <c r="BJ26" s="23">
        <v>2694766</v>
      </c>
      <c r="BK26" s="23">
        <v>362449</v>
      </c>
      <c r="BL26" s="23">
        <v>35155</v>
      </c>
      <c r="BM26" s="23">
        <v>102388</v>
      </c>
      <c r="BN26" s="23">
        <v>36784</v>
      </c>
      <c r="BO26" s="23">
        <v>536776</v>
      </c>
      <c r="BP26" s="18">
        <v>0</v>
      </c>
      <c r="BQ26" s="18">
        <v>49993</v>
      </c>
      <c r="BR26" s="18">
        <v>519550</v>
      </c>
      <c r="BS26" s="18">
        <v>0</v>
      </c>
      <c r="BT26" s="23">
        <v>569543</v>
      </c>
      <c r="BU26" s="23">
        <v>3801085</v>
      </c>
      <c r="BV26" s="18">
        <v>0</v>
      </c>
      <c r="BW26" s="18">
        <v>0</v>
      </c>
      <c r="BX26" s="18">
        <v>0</v>
      </c>
      <c r="BY26" s="18">
        <v>0</v>
      </c>
      <c r="BZ26" s="23">
        <v>0</v>
      </c>
      <c r="CA26" s="18">
        <v>3801085</v>
      </c>
      <c r="CB26" s="13">
        <v>29577</v>
      </c>
      <c r="CC26" s="13">
        <v>36650</v>
      </c>
      <c r="CD26" s="24">
        <v>339741</v>
      </c>
      <c r="CE26" s="16">
        <v>122</v>
      </c>
      <c r="CF26" s="16">
        <v>62</v>
      </c>
      <c r="CG26" s="14">
        <v>642</v>
      </c>
      <c r="CH26" s="13">
        <v>2020</v>
      </c>
      <c r="CI26" s="13">
        <v>1372</v>
      </c>
      <c r="CJ26" s="24">
        <v>27455</v>
      </c>
      <c r="CK26" s="13">
        <v>2347</v>
      </c>
      <c r="CL26" s="13">
        <v>1372</v>
      </c>
      <c r="CM26" s="24">
        <v>12847</v>
      </c>
      <c r="CN26" s="14">
        <v>0</v>
      </c>
      <c r="CO26" s="14">
        <v>0</v>
      </c>
      <c r="CP26" s="24">
        <v>2091</v>
      </c>
      <c r="CQ26" s="13">
        <v>2091</v>
      </c>
      <c r="CR26" s="14">
        <v>2</v>
      </c>
      <c r="CS26" s="14">
        <v>3</v>
      </c>
      <c r="CT26" s="14">
        <v>1</v>
      </c>
      <c r="CU26" s="14">
        <v>49</v>
      </c>
      <c r="CV26" s="14">
        <f t="shared" si="0"/>
        <v>53</v>
      </c>
      <c r="CW26" s="13">
        <v>105674</v>
      </c>
      <c r="CX26" s="13">
        <v>24644</v>
      </c>
      <c r="CY26" s="24">
        <v>130318</v>
      </c>
      <c r="CZ26" s="24">
        <v>785768</v>
      </c>
      <c r="DA26" s="24">
        <v>207877</v>
      </c>
      <c r="DB26" s="14">
        <v>264</v>
      </c>
      <c r="DC26" s="16">
        <v>97</v>
      </c>
      <c r="DD26" s="24">
        <v>86341</v>
      </c>
      <c r="DE26" s="13">
        <v>243552</v>
      </c>
      <c r="DF26" s="13">
        <v>40223</v>
      </c>
      <c r="DG26" s="24">
        <v>283775</v>
      </c>
      <c r="DH26" s="13">
        <v>497692</v>
      </c>
      <c r="DI26" s="13">
        <v>191308</v>
      </c>
      <c r="DJ26" s="13">
        <v>689000</v>
      </c>
      <c r="DK26" s="24">
        <v>3347</v>
      </c>
      <c r="DL26" s="24">
        <v>976122</v>
      </c>
      <c r="DM26" s="24">
        <v>1659</v>
      </c>
      <c r="DN26" s="24">
        <v>2163</v>
      </c>
      <c r="DO26" s="16">
        <v>589</v>
      </c>
      <c r="DP26" s="13">
        <v>12410</v>
      </c>
      <c r="DQ26" s="16">
        <v>268</v>
      </c>
      <c r="DR26" s="13">
        <v>11041</v>
      </c>
      <c r="DS26" s="14">
        <v>857</v>
      </c>
      <c r="DT26" s="24">
        <v>23451</v>
      </c>
      <c r="DU26" s="14">
        <v>149</v>
      </c>
      <c r="DV26" s="24">
        <v>20466</v>
      </c>
      <c r="DW26" s="13">
        <v>1032</v>
      </c>
      <c r="DX26" s="13">
        <v>15844</v>
      </c>
      <c r="DY26" s="24">
        <v>2038</v>
      </c>
      <c r="DZ26" s="24">
        <v>59761</v>
      </c>
      <c r="EA26" s="16">
        <v>31</v>
      </c>
      <c r="EB26" s="16">
        <v>156</v>
      </c>
      <c r="EC26" s="16">
        <v>187</v>
      </c>
      <c r="ED26" s="16">
        <v>340</v>
      </c>
      <c r="EE26" s="13">
        <v>1183</v>
      </c>
      <c r="EF26" s="13">
        <v>1523</v>
      </c>
      <c r="EG26" s="13">
        <v>2225</v>
      </c>
      <c r="EH26" s="13">
        <v>61284</v>
      </c>
      <c r="EI26" s="13">
        <v>1004</v>
      </c>
      <c r="EJ26" s="16">
        <v>224</v>
      </c>
      <c r="EK26" s="13">
        <v>1025</v>
      </c>
    </row>
    <row r="27" spans="1:146" x14ac:dyDescent="0.2">
      <c r="A27" s="11" t="s">
        <v>484</v>
      </c>
      <c r="B27" s="11" t="s">
        <v>554</v>
      </c>
      <c r="C27" s="11" t="s">
        <v>597</v>
      </c>
      <c r="D27" s="11" t="s">
        <v>640</v>
      </c>
      <c r="E27" s="11" t="s">
        <v>668</v>
      </c>
      <c r="F27" s="5">
        <v>61697</v>
      </c>
      <c r="G27" s="12" t="s">
        <v>698</v>
      </c>
      <c r="H27" s="24">
        <v>13660</v>
      </c>
      <c r="I27" s="14">
        <v>3</v>
      </c>
      <c r="J27" s="14">
        <v>1</v>
      </c>
      <c r="K27" s="15">
        <v>2142</v>
      </c>
      <c r="L27" s="24">
        <v>7140</v>
      </c>
      <c r="M27" s="16">
        <v>7</v>
      </c>
      <c r="N27" s="16">
        <v>11</v>
      </c>
      <c r="O27" s="12" t="s">
        <v>726</v>
      </c>
      <c r="P27" s="16">
        <v>1</v>
      </c>
      <c r="Q27" s="16">
        <v>600</v>
      </c>
      <c r="R27" s="16">
        <v>6</v>
      </c>
      <c r="S27" s="16">
        <v>0</v>
      </c>
      <c r="T27" s="14">
        <v>5.64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22">
        <v>5.64</v>
      </c>
      <c r="AE27" s="17">
        <v>7</v>
      </c>
      <c r="AF27" s="17">
        <v>7</v>
      </c>
      <c r="AG27" s="22">
        <v>9.3699999999999992</v>
      </c>
      <c r="AH27" s="17">
        <v>13</v>
      </c>
      <c r="AI27" s="17">
        <v>7</v>
      </c>
      <c r="AJ27" s="22">
        <v>15.01</v>
      </c>
      <c r="AK27" s="18">
        <v>31000</v>
      </c>
      <c r="AL27" s="18">
        <v>58140</v>
      </c>
      <c r="AM27" s="19">
        <v>0</v>
      </c>
      <c r="AN27" s="18">
        <v>744512</v>
      </c>
      <c r="AO27" s="18">
        <v>50000</v>
      </c>
      <c r="AP27" s="18">
        <v>0</v>
      </c>
      <c r="AQ27" s="18">
        <v>0</v>
      </c>
      <c r="AR27" s="23">
        <v>744512</v>
      </c>
      <c r="AS27" s="23">
        <v>50000</v>
      </c>
      <c r="AT27" s="18">
        <v>61697</v>
      </c>
      <c r="AU27" s="18">
        <v>8426</v>
      </c>
      <c r="AV27" s="18">
        <v>0</v>
      </c>
      <c r="AW27" s="23">
        <v>70123</v>
      </c>
      <c r="AX27" s="23">
        <v>0</v>
      </c>
      <c r="AY27" s="18">
        <v>2050</v>
      </c>
      <c r="AZ27" s="18">
        <v>0</v>
      </c>
      <c r="BA27" s="23">
        <v>2050</v>
      </c>
      <c r="BB27" s="23">
        <v>0</v>
      </c>
      <c r="BC27" s="23">
        <v>37862</v>
      </c>
      <c r="BD27" s="23">
        <v>0</v>
      </c>
      <c r="BE27" s="23">
        <v>854547</v>
      </c>
      <c r="BF27" s="23">
        <v>50000</v>
      </c>
      <c r="BG27" s="18">
        <v>904547</v>
      </c>
      <c r="BH27" s="23">
        <v>422855</v>
      </c>
      <c r="BI27" s="23">
        <v>123818</v>
      </c>
      <c r="BJ27" s="23">
        <v>546673</v>
      </c>
      <c r="BK27" s="23">
        <v>97464</v>
      </c>
      <c r="BL27" s="23">
        <v>9654</v>
      </c>
      <c r="BM27" s="23">
        <v>7946</v>
      </c>
      <c r="BN27" s="23">
        <v>0</v>
      </c>
      <c r="BO27" s="23">
        <v>115064</v>
      </c>
      <c r="BP27" s="18">
        <v>19379</v>
      </c>
      <c r="BQ27" s="18">
        <v>17471</v>
      </c>
      <c r="BR27" s="18">
        <v>47798</v>
      </c>
      <c r="BS27" s="18">
        <v>51623</v>
      </c>
      <c r="BT27" s="23">
        <v>136271</v>
      </c>
      <c r="BU27" s="23">
        <v>798008</v>
      </c>
      <c r="BV27" s="18">
        <v>36348</v>
      </c>
      <c r="BW27" s="18">
        <v>0</v>
      </c>
      <c r="BX27" s="18">
        <v>34433</v>
      </c>
      <c r="BY27" s="18">
        <v>12711</v>
      </c>
      <c r="BZ27" s="23">
        <v>83492</v>
      </c>
      <c r="CA27" s="18">
        <v>881500</v>
      </c>
      <c r="CB27" s="13">
        <v>9174</v>
      </c>
      <c r="CC27" s="13">
        <v>21547</v>
      </c>
      <c r="CD27" s="24">
        <v>119999</v>
      </c>
      <c r="CE27" s="16">
        <v>0</v>
      </c>
      <c r="CF27" s="16">
        <v>0</v>
      </c>
      <c r="CG27" s="14">
        <v>191</v>
      </c>
      <c r="CH27" s="16">
        <v>131</v>
      </c>
      <c r="CI27" s="16">
        <v>662</v>
      </c>
      <c r="CJ27" s="24">
        <v>2990</v>
      </c>
      <c r="CK27" s="16">
        <v>449</v>
      </c>
      <c r="CL27" s="13">
        <v>1279</v>
      </c>
      <c r="CM27" s="24">
        <v>3963</v>
      </c>
      <c r="CN27" s="24">
        <v>1180</v>
      </c>
      <c r="CO27" s="14">
        <v>0</v>
      </c>
      <c r="CP27" s="24">
        <v>8802</v>
      </c>
      <c r="CQ27" s="13">
        <v>9470</v>
      </c>
      <c r="CR27" s="14">
        <v>0</v>
      </c>
      <c r="CS27" s="14">
        <v>4</v>
      </c>
      <c r="CT27" s="14">
        <v>0</v>
      </c>
      <c r="CU27" s="14">
        <v>49</v>
      </c>
      <c r="CV27" s="14">
        <f t="shared" si="0"/>
        <v>53</v>
      </c>
      <c r="CW27" s="13">
        <v>20280</v>
      </c>
      <c r="CX27" s="13">
        <v>5979</v>
      </c>
      <c r="CY27" s="24">
        <v>26259</v>
      </c>
      <c r="CZ27" s="24">
        <v>190857</v>
      </c>
      <c r="DA27" s="24">
        <v>78935</v>
      </c>
      <c r="DB27" s="14">
        <v>35</v>
      </c>
      <c r="DC27" s="16">
        <v>15</v>
      </c>
      <c r="DD27" s="24">
        <v>2400</v>
      </c>
      <c r="DE27" s="13">
        <v>70262</v>
      </c>
      <c r="DF27" s="13">
        <v>4485</v>
      </c>
      <c r="DG27" s="24">
        <v>74747</v>
      </c>
      <c r="DH27" s="13">
        <v>112205</v>
      </c>
      <c r="DI27" s="13">
        <v>7162</v>
      </c>
      <c r="DJ27" s="13">
        <v>119367</v>
      </c>
      <c r="DK27" s="24">
        <v>9474</v>
      </c>
      <c r="DL27" s="24">
        <v>203588</v>
      </c>
      <c r="DM27" s="14">
        <v>17</v>
      </c>
      <c r="DN27" s="14">
        <v>10</v>
      </c>
      <c r="DO27" s="16">
        <v>275</v>
      </c>
      <c r="DP27" s="13">
        <v>3489</v>
      </c>
      <c r="DQ27" s="16">
        <v>150</v>
      </c>
      <c r="DR27" s="13">
        <v>1354</v>
      </c>
      <c r="DS27" s="14">
        <v>425</v>
      </c>
      <c r="DT27" s="24">
        <v>4843</v>
      </c>
      <c r="DU27" s="14">
        <v>3</v>
      </c>
      <c r="DV27" s="14">
        <v>30</v>
      </c>
      <c r="DW27" s="16">
        <v>121</v>
      </c>
      <c r="DX27" s="16">
        <v>853</v>
      </c>
      <c r="DY27" s="14">
        <v>549</v>
      </c>
      <c r="DZ27" s="24">
        <v>5726</v>
      </c>
      <c r="EA27" s="16">
        <v>0</v>
      </c>
      <c r="EB27" s="16">
        <v>60</v>
      </c>
      <c r="EC27" s="16">
        <v>60</v>
      </c>
      <c r="ED27" s="16">
        <v>0</v>
      </c>
      <c r="EE27" s="16">
        <v>240</v>
      </c>
      <c r="EF27" s="16">
        <v>240</v>
      </c>
      <c r="EG27" s="16">
        <v>609</v>
      </c>
      <c r="EH27" s="13">
        <v>5966</v>
      </c>
      <c r="EI27" s="16">
        <v>477</v>
      </c>
      <c r="EJ27" s="16">
        <v>20</v>
      </c>
      <c r="EK27" s="16">
        <v>80</v>
      </c>
    </row>
    <row r="28" spans="1:146" x14ac:dyDescent="0.2">
      <c r="A28" s="11" t="s">
        <v>485</v>
      </c>
      <c r="B28" s="11" t="s">
        <v>555</v>
      </c>
      <c r="C28" s="11" t="s">
        <v>598</v>
      </c>
      <c r="D28" s="11" t="s">
        <v>641</v>
      </c>
      <c r="E28" s="11" t="s">
        <v>669</v>
      </c>
      <c r="F28" s="5">
        <v>76652</v>
      </c>
      <c r="G28" s="12" t="s">
        <v>699</v>
      </c>
      <c r="H28" s="24">
        <v>16433</v>
      </c>
      <c r="I28" s="14">
        <v>2</v>
      </c>
      <c r="J28" s="14">
        <v>1</v>
      </c>
      <c r="K28" s="15">
        <v>2002</v>
      </c>
      <c r="L28" s="24">
        <v>7826</v>
      </c>
      <c r="M28" s="16">
        <v>9</v>
      </c>
      <c r="N28" s="16">
        <v>6</v>
      </c>
      <c r="O28" s="12" t="s">
        <v>725</v>
      </c>
      <c r="P28" s="16">
        <v>2</v>
      </c>
      <c r="Q28" s="16">
        <v>285</v>
      </c>
      <c r="R28" s="16">
        <v>5</v>
      </c>
      <c r="S28" s="16">
        <v>0</v>
      </c>
      <c r="T28" s="14">
        <v>5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22">
        <v>5</v>
      </c>
      <c r="AE28" s="17">
        <v>11</v>
      </c>
      <c r="AF28" s="17">
        <v>7</v>
      </c>
      <c r="AG28" s="22">
        <v>14.5</v>
      </c>
      <c r="AH28" s="17">
        <v>16</v>
      </c>
      <c r="AI28" s="17">
        <v>7</v>
      </c>
      <c r="AJ28" s="22">
        <v>19.5</v>
      </c>
      <c r="AK28" s="18">
        <v>35000</v>
      </c>
      <c r="AL28" s="18">
        <v>64000</v>
      </c>
      <c r="AM28" s="19">
        <v>0</v>
      </c>
      <c r="AN28" s="18">
        <v>992919</v>
      </c>
      <c r="AO28" s="18">
        <v>0</v>
      </c>
      <c r="AP28" s="18">
        <v>0</v>
      </c>
      <c r="AQ28" s="18">
        <v>0</v>
      </c>
      <c r="AR28" s="23">
        <v>992919</v>
      </c>
      <c r="AS28" s="23">
        <v>0</v>
      </c>
      <c r="AT28" s="18">
        <v>76652</v>
      </c>
      <c r="AU28" s="18">
        <v>10471</v>
      </c>
      <c r="AV28" s="18">
        <v>0</v>
      </c>
      <c r="AW28" s="23">
        <v>87123</v>
      </c>
      <c r="AX28" s="23">
        <v>0</v>
      </c>
      <c r="AY28" s="18">
        <v>0</v>
      </c>
      <c r="AZ28" s="18">
        <v>0</v>
      </c>
      <c r="BA28" s="23">
        <v>0</v>
      </c>
      <c r="BB28" s="23">
        <v>0</v>
      </c>
      <c r="BC28" s="23">
        <v>73713</v>
      </c>
      <c r="BD28" s="23">
        <v>0</v>
      </c>
      <c r="BE28" s="23">
        <v>1153755</v>
      </c>
      <c r="BF28" s="23">
        <v>0</v>
      </c>
      <c r="BG28" s="18">
        <v>1153755</v>
      </c>
      <c r="BH28" s="23">
        <v>629041</v>
      </c>
      <c r="BI28" s="23">
        <v>252348</v>
      </c>
      <c r="BJ28" s="23">
        <v>881389</v>
      </c>
      <c r="BK28" s="23">
        <v>111246</v>
      </c>
      <c r="BL28" s="23">
        <v>14084</v>
      </c>
      <c r="BM28" s="23">
        <v>5137</v>
      </c>
      <c r="BN28" s="23">
        <v>0</v>
      </c>
      <c r="BO28" s="23">
        <v>130467</v>
      </c>
      <c r="BP28" s="18">
        <v>0</v>
      </c>
      <c r="BQ28" s="18">
        <v>12450</v>
      </c>
      <c r="BR28" s="18">
        <v>113700</v>
      </c>
      <c r="BS28" s="18">
        <v>88561</v>
      </c>
      <c r="BT28" s="23">
        <v>214711</v>
      </c>
      <c r="BU28" s="23">
        <v>1226567</v>
      </c>
      <c r="BV28" s="18">
        <v>0</v>
      </c>
      <c r="BW28" s="18">
        <v>0</v>
      </c>
      <c r="BX28" s="18">
        <v>0</v>
      </c>
      <c r="BY28" s="18">
        <v>0</v>
      </c>
      <c r="BZ28" s="23">
        <v>0</v>
      </c>
      <c r="CA28" s="18">
        <v>1226567</v>
      </c>
      <c r="CB28" s="13">
        <v>12369</v>
      </c>
      <c r="CC28" s="13">
        <v>2922</v>
      </c>
      <c r="CD28" s="24">
        <v>163903</v>
      </c>
      <c r="CE28" s="16">
        <v>0</v>
      </c>
      <c r="CF28" s="16">
        <v>72</v>
      </c>
      <c r="CG28" s="14">
        <v>221</v>
      </c>
      <c r="CH28" s="16">
        <v>560</v>
      </c>
      <c r="CI28" s="16">
        <v>26</v>
      </c>
      <c r="CJ28" s="24">
        <v>4378</v>
      </c>
      <c r="CK28" s="13">
        <v>1446</v>
      </c>
      <c r="CL28" s="16">
        <v>72</v>
      </c>
      <c r="CM28" s="24">
        <v>5062</v>
      </c>
      <c r="CN28" s="14">
        <v>202</v>
      </c>
      <c r="CO28" s="14">
        <v>0</v>
      </c>
      <c r="CP28" s="14">
        <v>388</v>
      </c>
      <c r="CQ28" s="16">
        <v>595</v>
      </c>
      <c r="CR28" s="14">
        <v>1</v>
      </c>
      <c r="CS28" s="14">
        <v>2</v>
      </c>
      <c r="CT28" s="14">
        <v>0</v>
      </c>
      <c r="CU28" s="14">
        <v>49</v>
      </c>
      <c r="CV28" s="14">
        <f t="shared" si="0"/>
        <v>51</v>
      </c>
      <c r="CW28" s="13">
        <v>25874</v>
      </c>
      <c r="CX28" s="13">
        <v>6603</v>
      </c>
      <c r="CY28" s="24">
        <v>32477</v>
      </c>
      <c r="CZ28" s="24">
        <v>227000</v>
      </c>
      <c r="DA28" s="24">
        <v>55248</v>
      </c>
      <c r="DB28" s="14">
        <v>64</v>
      </c>
      <c r="DC28" s="16">
        <v>30</v>
      </c>
      <c r="DD28" s="11">
        <v>0</v>
      </c>
      <c r="DE28" s="13">
        <v>51065</v>
      </c>
      <c r="DF28" s="13">
        <v>5134</v>
      </c>
      <c r="DG28" s="24">
        <v>56199</v>
      </c>
      <c r="DH28" s="13">
        <v>80643</v>
      </c>
      <c r="DI28" s="13">
        <v>36398</v>
      </c>
      <c r="DJ28" s="13">
        <v>117041</v>
      </c>
      <c r="DK28" s="24">
        <v>3404</v>
      </c>
      <c r="DL28" s="24">
        <v>176644</v>
      </c>
      <c r="DM28" s="14">
        <v>8</v>
      </c>
      <c r="DN28" s="14">
        <v>42</v>
      </c>
      <c r="DO28" s="16">
        <v>359</v>
      </c>
      <c r="DP28" s="13">
        <v>10865</v>
      </c>
      <c r="DQ28" s="16">
        <v>0</v>
      </c>
      <c r="DR28" s="16">
        <v>0</v>
      </c>
      <c r="DS28" s="14">
        <v>359</v>
      </c>
      <c r="DT28" s="24">
        <v>10865</v>
      </c>
      <c r="DU28" s="14">
        <v>30</v>
      </c>
      <c r="DV28" s="14">
        <v>400</v>
      </c>
      <c r="DW28" s="16">
        <v>30</v>
      </c>
      <c r="DX28" s="13">
        <v>1851</v>
      </c>
      <c r="DY28" s="14">
        <v>419</v>
      </c>
      <c r="DZ28" s="24">
        <v>13116</v>
      </c>
      <c r="EA28" s="12">
        <v>0</v>
      </c>
      <c r="EB28" s="16">
        <v>90</v>
      </c>
      <c r="EC28" s="16">
        <v>90</v>
      </c>
      <c r="ED28" s="12">
        <v>0</v>
      </c>
      <c r="EE28" s="16">
        <v>24</v>
      </c>
      <c r="EF28" s="16">
        <v>24</v>
      </c>
      <c r="EG28" s="16">
        <v>509</v>
      </c>
      <c r="EH28" s="13">
        <v>13140</v>
      </c>
      <c r="EI28" s="16">
        <v>9</v>
      </c>
      <c r="EJ28" s="16">
        <v>24</v>
      </c>
      <c r="EK28" s="16">
        <v>398</v>
      </c>
    </row>
    <row r="29" spans="1:146" s="11" customFormat="1" x14ac:dyDescent="0.2">
      <c r="A29" s="11" t="s">
        <v>486</v>
      </c>
      <c r="B29" s="11" t="s">
        <v>556</v>
      </c>
      <c r="C29" s="11" t="s">
        <v>599</v>
      </c>
      <c r="D29" s="11" t="s">
        <v>642</v>
      </c>
      <c r="E29" s="11" t="s">
        <v>517</v>
      </c>
      <c r="F29" s="5">
        <v>66537</v>
      </c>
      <c r="G29" s="46" t="s">
        <v>700</v>
      </c>
      <c r="H29" s="24">
        <v>31500</v>
      </c>
      <c r="I29" s="14">
        <v>1</v>
      </c>
      <c r="J29" s="14">
        <v>1</v>
      </c>
      <c r="K29" s="47">
        <v>2042</v>
      </c>
      <c r="L29" s="24">
        <v>6823</v>
      </c>
      <c r="M29" s="45">
        <v>7</v>
      </c>
      <c r="N29" s="45">
        <v>4</v>
      </c>
      <c r="O29" s="46" t="s">
        <v>726</v>
      </c>
      <c r="P29" s="45">
        <v>1</v>
      </c>
      <c r="Q29" s="45">
        <v>65</v>
      </c>
      <c r="R29" s="45">
        <v>4</v>
      </c>
      <c r="S29" s="45">
        <v>2</v>
      </c>
      <c r="T29" s="14">
        <v>4.5</v>
      </c>
      <c r="U29" s="45">
        <v>0</v>
      </c>
      <c r="V29" s="45">
        <v>0</v>
      </c>
      <c r="W29" s="45">
        <v>0</v>
      </c>
      <c r="X29" s="45">
        <v>1</v>
      </c>
      <c r="Y29" s="45">
        <v>0</v>
      </c>
      <c r="Z29" s="45">
        <v>1</v>
      </c>
      <c r="AA29" s="45">
        <v>1</v>
      </c>
      <c r="AB29" s="45">
        <v>0</v>
      </c>
      <c r="AC29" s="45">
        <v>1</v>
      </c>
      <c r="AD29" s="22">
        <v>6.5</v>
      </c>
      <c r="AE29" s="48">
        <v>6</v>
      </c>
      <c r="AF29" s="48">
        <v>5</v>
      </c>
      <c r="AG29" s="22">
        <v>8.4</v>
      </c>
      <c r="AH29" s="48">
        <v>12</v>
      </c>
      <c r="AI29" s="48">
        <v>7</v>
      </c>
      <c r="AJ29" s="22">
        <v>14.9</v>
      </c>
      <c r="AK29" s="49">
        <v>34000</v>
      </c>
      <c r="AL29" s="49">
        <v>67544</v>
      </c>
      <c r="AM29" s="50">
        <v>0</v>
      </c>
      <c r="AN29" s="49">
        <v>735911</v>
      </c>
      <c r="AO29" s="49">
        <v>0</v>
      </c>
      <c r="AP29" s="49">
        <v>42000</v>
      </c>
      <c r="AQ29" s="49">
        <v>0</v>
      </c>
      <c r="AR29" s="23">
        <v>777911</v>
      </c>
      <c r="AS29" s="23">
        <v>0</v>
      </c>
      <c r="AT29" s="49">
        <v>66537</v>
      </c>
      <c r="AU29" s="49">
        <v>9090</v>
      </c>
      <c r="AV29" s="49">
        <v>0</v>
      </c>
      <c r="AW29" s="23">
        <v>75627</v>
      </c>
      <c r="AX29" s="23">
        <v>0</v>
      </c>
      <c r="AY29" s="49">
        <v>1000</v>
      </c>
      <c r="AZ29" s="49">
        <v>0</v>
      </c>
      <c r="BA29" s="23">
        <v>1000</v>
      </c>
      <c r="BB29" s="23">
        <v>0</v>
      </c>
      <c r="BC29" s="23">
        <v>82747</v>
      </c>
      <c r="BD29" s="23">
        <v>0</v>
      </c>
      <c r="BE29" s="23">
        <v>937285</v>
      </c>
      <c r="BF29" s="23">
        <v>0</v>
      </c>
      <c r="BG29" s="49">
        <v>937285</v>
      </c>
      <c r="BH29" s="23">
        <v>460705</v>
      </c>
      <c r="BI29" s="23">
        <v>135958</v>
      </c>
      <c r="BJ29" s="23">
        <v>596663</v>
      </c>
      <c r="BK29" s="23">
        <v>79371</v>
      </c>
      <c r="BL29" s="23">
        <v>8190</v>
      </c>
      <c r="BM29" s="23">
        <v>22142</v>
      </c>
      <c r="BN29" s="23">
        <v>0</v>
      </c>
      <c r="BO29" s="23">
        <v>109703</v>
      </c>
      <c r="BP29" s="49">
        <v>0</v>
      </c>
      <c r="BQ29" s="49">
        <v>27778</v>
      </c>
      <c r="BR29" s="49">
        <v>107756</v>
      </c>
      <c r="BS29" s="49">
        <v>61598</v>
      </c>
      <c r="BT29" s="23">
        <v>197132</v>
      </c>
      <c r="BU29" s="23">
        <v>903498</v>
      </c>
      <c r="BV29" s="49">
        <v>0</v>
      </c>
      <c r="BW29" s="49">
        <v>0</v>
      </c>
      <c r="BX29" s="49">
        <v>0</v>
      </c>
      <c r="BY29" s="49">
        <v>0</v>
      </c>
      <c r="BZ29" s="23">
        <v>0</v>
      </c>
      <c r="CA29" s="49">
        <v>903498</v>
      </c>
      <c r="CB29" s="51">
        <v>7912</v>
      </c>
      <c r="CC29" s="51">
        <v>9897</v>
      </c>
      <c r="CD29" s="24">
        <v>123472</v>
      </c>
      <c r="CE29" s="45">
        <v>0</v>
      </c>
      <c r="CF29" s="45">
        <v>4</v>
      </c>
      <c r="CG29" s="14">
        <v>114</v>
      </c>
      <c r="CH29" s="45">
        <v>175</v>
      </c>
      <c r="CI29" s="45">
        <v>692</v>
      </c>
      <c r="CJ29" s="24">
        <v>3710</v>
      </c>
      <c r="CK29" s="45">
        <v>559</v>
      </c>
      <c r="CL29" s="45">
        <v>62</v>
      </c>
      <c r="CM29" s="24">
        <v>2909</v>
      </c>
      <c r="CN29" s="24">
        <v>1410</v>
      </c>
      <c r="CO29" s="14">
        <v>0</v>
      </c>
      <c r="CP29" s="24">
        <v>8809</v>
      </c>
      <c r="CQ29" s="51">
        <v>10219</v>
      </c>
      <c r="CR29" s="14">
        <v>0</v>
      </c>
      <c r="CS29" s="14">
        <v>2</v>
      </c>
      <c r="CT29" s="14">
        <v>0</v>
      </c>
      <c r="CU29" s="14">
        <v>49</v>
      </c>
      <c r="CV29" s="14">
        <f t="shared" si="0"/>
        <v>51</v>
      </c>
      <c r="CW29" s="51">
        <v>28438</v>
      </c>
      <c r="CX29" s="51">
        <v>6160</v>
      </c>
      <c r="CY29" s="24">
        <v>34598</v>
      </c>
      <c r="CZ29" s="24">
        <v>145024</v>
      </c>
      <c r="DA29" s="24">
        <v>56228</v>
      </c>
      <c r="DB29" s="14">
        <v>40</v>
      </c>
      <c r="DC29" s="14">
        <v>27</v>
      </c>
      <c r="DD29" s="24">
        <v>19775</v>
      </c>
      <c r="DE29" s="51">
        <v>45520</v>
      </c>
      <c r="DF29" s="51">
        <v>3489</v>
      </c>
      <c r="DG29" s="24">
        <v>49009</v>
      </c>
      <c r="DH29" s="51">
        <v>87751</v>
      </c>
      <c r="DI29" s="51">
        <v>24835</v>
      </c>
      <c r="DJ29" s="51">
        <v>112586</v>
      </c>
      <c r="DK29" s="24">
        <v>5210</v>
      </c>
      <c r="DL29" s="24">
        <v>166805</v>
      </c>
      <c r="DM29" s="14">
        <v>9</v>
      </c>
      <c r="DN29" s="14">
        <v>432</v>
      </c>
      <c r="DO29" s="45">
        <v>196</v>
      </c>
      <c r="DP29" s="51">
        <v>3723</v>
      </c>
      <c r="DQ29" s="45">
        <v>56</v>
      </c>
      <c r="DR29" s="51">
        <v>4127</v>
      </c>
      <c r="DS29" s="14">
        <v>252</v>
      </c>
      <c r="DT29" s="24">
        <v>7850</v>
      </c>
      <c r="DU29" s="14">
        <v>27</v>
      </c>
      <c r="DV29" s="14">
        <v>487</v>
      </c>
      <c r="DW29" s="45">
        <v>25</v>
      </c>
      <c r="DX29" s="45">
        <v>600</v>
      </c>
      <c r="DY29" s="14">
        <v>304</v>
      </c>
      <c r="DZ29" s="24">
        <v>8937</v>
      </c>
      <c r="EA29" s="14">
        <v>0</v>
      </c>
      <c r="EB29" s="45">
        <v>0</v>
      </c>
      <c r="EC29" s="45">
        <v>130</v>
      </c>
      <c r="ED29" s="45">
        <v>0</v>
      </c>
      <c r="EE29" s="45">
        <v>0</v>
      </c>
      <c r="EF29" s="45">
        <v>557</v>
      </c>
      <c r="EG29" s="45">
        <v>434</v>
      </c>
      <c r="EH29" s="51">
        <v>9494</v>
      </c>
      <c r="EI29" s="45">
        <v>22</v>
      </c>
      <c r="EJ29" s="45">
        <v>62</v>
      </c>
      <c r="EK29" s="45">
        <v>396</v>
      </c>
      <c r="EL29" s="35"/>
      <c r="EM29" s="35"/>
      <c r="EN29" s="35"/>
      <c r="EO29" s="35"/>
      <c r="EP29" s="35"/>
    </row>
    <row r="30" spans="1:146" x14ac:dyDescent="0.2">
      <c r="A30" s="11" t="s">
        <v>487</v>
      </c>
      <c r="B30" s="11" t="s">
        <v>557</v>
      </c>
      <c r="C30" s="11" t="s">
        <v>600</v>
      </c>
      <c r="D30" s="11" t="s">
        <v>643</v>
      </c>
      <c r="E30" s="11" t="s">
        <v>518</v>
      </c>
      <c r="F30" s="5">
        <v>19220</v>
      </c>
      <c r="G30" s="12" t="s">
        <v>701</v>
      </c>
      <c r="H30" s="24">
        <v>2970</v>
      </c>
      <c r="I30" s="14">
        <v>0</v>
      </c>
      <c r="J30" s="14">
        <v>1</v>
      </c>
      <c r="K30" s="16">
        <v>520</v>
      </c>
      <c r="L30" s="24">
        <v>2600</v>
      </c>
      <c r="M30" s="16">
        <v>9</v>
      </c>
      <c r="N30" s="16">
        <v>4</v>
      </c>
      <c r="O30" s="12" t="s">
        <v>726</v>
      </c>
      <c r="P30" s="16">
        <v>1</v>
      </c>
      <c r="Q30" s="16">
        <v>60</v>
      </c>
      <c r="R30" s="16">
        <v>0</v>
      </c>
      <c r="S30" s="16">
        <v>0</v>
      </c>
      <c r="T30" s="14">
        <v>0</v>
      </c>
      <c r="U30" s="16">
        <v>0</v>
      </c>
      <c r="V30" s="16">
        <v>0</v>
      </c>
      <c r="W30" s="16">
        <v>0</v>
      </c>
      <c r="X30" s="16">
        <v>2</v>
      </c>
      <c r="Y30" s="16">
        <v>0</v>
      </c>
      <c r="Z30" s="16">
        <v>2</v>
      </c>
      <c r="AA30" s="16">
        <v>2</v>
      </c>
      <c r="AB30" s="16">
        <v>0</v>
      </c>
      <c r="AC30" s="16">
        <v>2</v>
      </c>
      <c r="AD30" s="22">
        <v>4</v>
      </c>
      <c r="AE30" s="17">
        <v>0</v>
      </c>
      <c r="AF30" s="17">
        <v>0</v>
      </c>
      <c r="AG30" s="22">
        <v>0</v>
      </c>
      <c r="AH30" s="17">
        <v>4</v>
      </c>
      <c r="AI30" s="17">
        <v>0</v>
      </c>
      <c r="AJ30" s="22">
        <v>4</v>
      </c>
      <c r="AK30" s="18">
        <v>0</v>
      </c>
      <c r="AL30" s="18">
        <v>51032</v>
      </c>
      <c r="AM30" s="19">
        <v>0</v>
      </c>
      <c r="AN30" s="18">
        <v>157158</v>
      </c>
      <c r="AO30" s="18">
        <v>0</v>
      </c>
      <c r="AP30" s="18">
        <v>0</v>
      </c>
      <c r="AQ30" s="18">
        <v>0</v>
      </c>
      <c r="AR30" s="23">
        <v>157158</v>
      </c>
      <c r="AS30" s="23">
        <v>0</v>
      </c>
      <c r="AT30" s="18">
        <v>60000</v>
      </c>
      <c r="AU30" s="18">
        <v>8197</v>
      </c>
      <c r="AV30" s="18">
        <v>0</v>
      </c>
      <c r="AW30" s="23">
        <v>68197</v>
      </c>
      <c r="AX30" s="23">
        <v>0</v>
      </c>
      <c r="AY30" s="18">
        <v>0</v>
      </c>
      <c r="AZ30" s="18">
        <v>0</v>
      </c>
      <c r="BA30" s="23">
        <v>0</v>
      </c>
      <c r="BB30" s="23">
        <v>0</v>
      </c>
      <c r="BC30" s="23">
        <v>6229</v>
      </c>
      <c r="BD30" s="23">
        <v>0</v>
      </c>
      <c r="BE30" s="23">
        <v>231584</v>
      </c>
      <c r="BF30" s="23">
        <v>0</v>
      </c>
      <c r="BG30" s="18">
        <v>231584</v>
      </c>
      <c r="BH30" s="23">
        <v>137664</v>
      </c>
      <c r="BI30" s="23">
        <v>43749</v>
      </c>
      <c r="BJ30" s="23">
        <v>181413</v>
      </c>
      <c r="BK30" s="23">
        <v>15585</v>
      </c>
      <c r="BL30" s="23">
        <v>0</v>
      </c>
      <c r="BM30" s="23">
        <v>1986</v>
      </c>
      <c r="BN30" s="23">
        <v>0</v>
      </c>
      <c r="BO30" s="23">
        <v>17571</v>
      </c>
      <c r="BP30" s="18">
        <v>0</v>
      </c>
      <c r="BQ30" s="18">
        <v>9407</v>
      </c>
      <c r="BR30" s="18">
        <v>23000</v>
      </c>
      <c r="BS30" s="18">
        <v>27509</v>
      </c>
      <c r="BT30" s="23">
        <v>59916</v>
      </c>
      <c r="BU30" s="23">
        <v>258900</v>
      </c>
      <c r="BV30" s="18">
        <v>0</v>
      </c>
      <c r="BW30" s="18">
        <v>0</v>
      </c>
      <c r="BX30" s="18">
        <v>0</v>
      </c>
      <c r="BY30" s="18">
        <v>0</v>
      </c>
      <c r="BZ30" s="23">
        <v>0</v>
      </c>
      <c r="CA30" s="18">
        <v>258900</v>
      </c>
      <c r="CB30" s="16">
        <v>847</v>
      </c>
      <c r="CC30" s="13">
        <v>1345</v>
      </c>
      <c r="CD30" s="24">
        <v>24315</v>
      </c>
      <c r="CE30" s="16">
        <v>1</v>
      </c>
      <c r="CF30" s="16">
        <v>3</v>
      </c>
      <c r="CG30" s="14">
        <v>133</v>
      </c>
      <c r="CH30" s="16">
        <v>66</v>
      </c>
      <c r="CI30" s="16">
        <v>0</v>
      </c>
      <c r="CJ30" s="14">
        <v>371</v>
      </c>
      <c r="CK30" s="16">
        <v>99</v>
      </c>
      <c r="CL30" s="16">
        <v>568</v>
      </c>
      <c r="CM30" s="14">
        <v>637</v>
      </c>
      <c r="CN30" s="14">
        <v>0</v>
      </c>
      <c r="CO30" s="14">
        <v>0</v>
      </c>
      <c r="CP30" s="14">
        <v>0</v>
      </c>
      <c r="CQ30" s="16">
        <v>0</v>
      </c>
      <c r="CR30" s="14">
        <v>0</v>
      </c>
      <c r="CS30" s="14">
        <v>6</v>
      </c>
      <c r="CT30" s="14">
        <v>3</v>
      </c>
      <c r="CU30" s="14">
        <v>49</v>
      </c>
      <c r="CV30" s="14">
        <f t="shared" si="0"/>
        <v>58</v>
      </c>
      <c r="CW30" s="13">
        <v>7758</v>
      </c>
      <c r="CX30" s="13">
        <v>4217</v>
      </c>
      <c r="CY30" s="24">
        <v>11975</v>
      </c>
      <c r="CZ30" s="24">
        <v>44226</v>
      </c>
      <c r="DA30" s="24">
        <v>11340</v>
      </c>
      <c r="DB30" s="14">
        <v>15</v>
      </c>
      <c r="DC30" s="16">
        <v>22</v>
      </c>
      <c r="DD30" s="24">
        <v>9100</v>
      </c>
      <c r="DE30" s="13">
        <v>3932</v>
      </c>
      <c r="DF30" s="13">
        <v>1038</v>
      </c>
      <c r="DG30" s="24">
        <v>4970</v>
      </c>
      <c r="DH30" s="13">
        <v>8378</v>
      </c>
      <c r="DI30" s="13">
        <v>2423</v>
      </c>
      <c r="DJ30" s="13">
        <v>10801</v>
      </c>
      <c r="DK30" s="14">
        <v>0</v>
      </c>
      <c r="DL30" s="24">
        <v>15771</v>
      </c>
      <c r="DM30" s="14">
        <v>100</v>
      </c>
      <c r="DN30" s="14">
        <v>232</v>
      </c>
      <c r="DO30" s="16">
        <v>37</v>
      </c>
      <c r="DP30" s="13">
        <v>3136</v>
      </c>
      <c r="DQ30" s="16">
        <v>19</v>
      </c>
      <c r="DR30" s="16">
        <v>315</v>
      </c>
      <c r="DS30" s="14">
        <v>56</v>
      </c>
      <c r="DT30" s="24">
        <v>3451</v>
      </c>
      <c r="DU30" s="14">
        <v>9</v>
      </c>
      <c r="DV30" s="14">
        <v>72</v>
      </c>
      <c r="DW30" s="16">
        <v>17</v>
      </c>
      <c r="DX30" s="16">
        <v>356</v>
      </c>
      <c r="DY30" s="14">
        <v>82</v>
      </c>
      <c r="DZ30" s="24">
        <v>3879</v>
      </c>
      <c r="EA30" s="16">
        <v>0</v>
      </c>
      <c r="EB30" s="16">
        <v>4</v>
      </c>
      <c r="EC30" s="16">
        <v>4</v>
      </c>
      <c r="ED30" s="16">
        <v>32</v>
      </c>
      <c r="EE30" s="16">
        <v>137</v>
      </c>
      <c r="EF30" s="13">
        <v>4353</v>
      </c>
      <c r="EG30" s="16">
        <v>86</v>
      </c>
      <c r="EH30" s="13">
        <v>8232</v>
      </c>
      <c r="EI30" s="16">
        <v>8</v>
      </c>
      <c r="EJ30" s="16">
        <v>36</v>
      </c>
      <c r="EK30" s="16">
        <v>296</v>
      </c>
    </row>
    <row r="31" spans="1:146" x14ac:dyDescent="0.2">
      <c r="A31" s="11" t="s">
        <v>488</v>
      </c>
      <c r="B31" s="11" t="s">
        <v>558</v>
      </c>
      <c r="C31" s="11" t="s">
        <v>601</v>
      </c>
      <c r="D31" s="11" t="s">
        <v>644</v>
      </c>
      <c r="E31" s="11" t="s">
        <v>670</v>
      </c>
      <c r="F31" s="5">
        <v>262391</v>
      </c>
      <c r="G31" s="12" t="s">
        <v>702</v>
      </c>
      <c r="H31" s="24">
        <v>48000</v>
      </c>
      <c r="I31" s="14">
        <v>9</v>
      </c>
      <c r="J31" s="14">
        <v>1</v>
      </c>
      <c r="K31" s="15">
        <v>6110</v>
      </c>
      <c r="L31" s="24">
        <v>26148</v>
      </c>
      <c r="M31" s="16">
        <v>9</v>
      </c>
      <c r="N31" s="16">
        <v>11</v>
      </c>
      <c r="O31" s="12" t="s">
        <v>725</v>
      </c>
      <c r="P31" s="16">
        <v>10</v>
      </c>
      <c r="Q31" s="16">
        <v>307</v>
      </c>
      <c r="R31" s="16">
        <v>26</v>
      </c>
      <c r="S31" s="16">
        <v>0</v>
      </c>
      <c r="T31" s="14">
        <v>26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22">
        <v>26</v>
      </c>
      <c r="AE31" s="17">
        <v>53</v>
      </c>
      <c r="AF31" s="17">
        <v>49</v>
      </c>
      <c r="AG31" s="22">
        <v>77.5</v>
      </c>
      <c r="AH31" s="17">
        <v>79</v>
      </c>
      <c r="AI31" s="17">
        <v>49</v>
      </c>
      <c r="AJ31" s="22">
        <v>103.5</v>
      </c>
      <c r="AK31" s="18">
        <v>42076</v>
      </c>
      <c r="AL31" s="18">
        <v>88370</v>
      </c>
      <c r="AM31" s="19">
        <v>6.21</v>
      </c>
      <c r="AN31" s="18">
        <v>6922773</v>
      </c>
      <c r="AO31" s="18">
        <v>0</v>
      </c>
      <c r="AP31" s="18">
        <v>0</v>
      </c>
      <c r="AQ31" s="18">
        <v>0</v>
      </c>
      <c r="AR31" s="23">
        <v>6922773</v>
      </c>
      <c r="AS31" s="23">
        <v>0</v>
      </c>
      <c r="AT31" s="18">
        <v>262391</v>
      </c>
      <c r="AU31" s="18">
        <v>35846</v>
      </c>
      <c r="AV31" s="18">
        <v>0</v>
      </c>
      <c r="AW31" s="23">
        <v>298237</v>
      </c>
      <c r="AX31" s="23">
        <v>0</v>
      </c>
      <c r="AY31" s="18">
        <v>450</v>
      </c>
      <c r="AZ31" s="18">
        <v>0</v>
      </c>
      <c r="BA31" s="23">
        <v>450</v>
      </c>
      <c r="BB31" s="23">
        <v>0</v>
      </c>
      <c r="BC31" s="23">
        <v>313422</v>
      </c>
      <c r="BD31" s="23">
        <v>0</v>
      </c>
      <c r="BE31" s="23">
        <v>7534882</v>
      </c>
      <c r="BF31" s="23">
        <v>0</v>
      </c>
      <c r="BG31" s="18">
        <v>7534882</v>
      </c>
      <c r="BH31" s="23">
        <v>3298572</v>
      </c>
      <c r="BI31" s="23">
        <v>1195605</v>
      </c>
      <c r="BJ31" s="23">
        <v>4494177</v>
      </c>
      <c r="BK31" s="23">
        <v>851756</v>
      </c>
      <c r="BL31" s="23">
        <v>49586</v>
      </c>
      <c r="BM31" s="23">
        <v>254556</v>
      </c>
      <c r="BN31" s="23">
        <v>0</v>
      </c>
      <c r="BO31" s="23">
        <v>1155898</v>
      </c>
      <c r="BP31" s="18">
        <v>0</v>
      </c>
      <c r="BQ31" s="18">
        <v>129707</v>
      </c>
      <c r="BR31" s="18">
        <v>690388</v>
      </c>
      <c r="BS31" s="18">
        <v>158587</v>
      </c>
      <c r="BT31" s="23">
        <v>978682</v>
      </c>
      <c r="BU31" s="23">
        <v>6628757</v>
      </c>
      <c r="BV31" s="18">
        <v>0</v>
      </c>
      <c r="BW31" s="18">
        <v>22468</v>
      </c>
      <c r="BX31" s="18">
        <v>16327</v>
      </c>
      <c r="BY31" s="18">
        <v>110170</v>
      </c>
      <c r="BZ31" s="23">
        <v>148965</v>
      </c>
      <c r="CA31" s="18">
        <v>6777722</v>
      </c>
      <c r="CB31" s="13">
        <v>44683</v>
      </c>
      <c r="CC31" s="13">
        <v>38574</v>
      </c>
      <c r="CD31" s="24">
        <v>585440</v>
      </c>
      <c r="CE31" s="16">
        <v>29</v>
      </c>
      <c r="CF31" s="16">
        <v>59</v>
      </c>
      <c r="CG31" s="24">
        <v>1346</v>
      </c>
      <c r="CH31" s="13">
        <v>2795</v>
      </c>
      <c r="CI31" s="13">
        <v>1193</v>
      </c>
      <c r="CJ31" s="24">
        <v>20445</v>
      </c>
      <c r="CK31" s="13">
        <v>6184</v>
      </c>
      <c r="CL31" s="13">
        <v>2286</v>
      </c>
      <c r="CM31" s="24">
        <v>46229</v>
      </c>
      <c r="CN31" s="24">
        <v>4039</v>
      </c>
      <c r="CO31" s="14">
        <v>158</v>
      </c>
      <c r="CP31" s="24">
        <v>6898</v>
      </c>
      <c r="CQ31" s="13">
        <v>11095</v>
      </c>
      <c r="CR31" s="14">
        <v>82</v>
      </c>
      <c r="CS31" s="14">
        <v>51</v>
      </c>
      <c r="CT31" s="14">
        <v>0</v>
      </c>
      <c r="CU31" s="14">
        <v>49</v>
      </c>
      <c r="CV31" s="14">
        <f t="shared" si="0"/>
        <v>100</v>
      </c>
      <c r="CW31" s="13">
        <v>121072</v>
      </c>
      <c r="CX31" s="13">
        <v>36373</v>
      </c>
      <c r="CY31" s="24">
        <v>157445</v>
      </c>
      <c r="CZ31" s="24">
        <v>1778997</v>
      </c>
      <c r="DA31" s="24">
        <v>140760</v>
      </c>
      <c r="DB31" s="14">
        <v>86</v>
      </c>
      <c r="DC31" s="16">
        <v>150</v>
      </c>
      <c r="DD31" s="24">
        <v>617886</v>
      </c>
      <c r="DE31" s="13">
        <v>874863</v>
      </c>
      <c r="DF31" s="13">
        <v>169141</v>
      </c>
      <c r="DG31" s="24">
        <v>1044004</v>
      </c>
      <c r="DH31" s="13">
        <v>676723</v>
      </c>
      <c r="DI31" s="13">
        <v>334960</v>
      </c>
      <c r="DJ31" s="13">
        <v>1011683</v>
      </c>
      <c r="DK31" s="24">
        <v>73433</v>
      </c>
      <c r="DL31" s="24">
        <v>2129120</v>
      </c>
      <c r="DM31" s="14">
        <v>844</v>
      </c>
      <c r="DN31" s="24">
        <v>5136</v>
      </c>
      <c r="DO31" s="13">
        <v>1614</v>
      </c>
      <c r="DP31" s="13">
        <v>34590</v>
      </c>
      <c r="DQ31" s="16">
        <v>503</v>
      </c>
      <c r="DR31" s="13">
        <v>28397</v>
      </c>
      <c r="DS31" s="24">
        <v>2117</v>
      </c>
      <c r="DT31" s="24">
        <v>62987</v>
      </c>
      <c r="DU31" s="14">
        <v>329</v>
      </c>
      <c r="DV31" s="24">
        <v>9883</v>
      </c>
      <c r="DW31" s="16">
        <v>451</v>
      </c>
      <c r="DX31" s="13">
        <v>4504</v>
      </c>
      <c r="DY31" s="24">
        <v>2897</v>
      </c>
      <c r="DZ31" s="24">
        <v>77374</v>
      </c>
      <c r="EA31" s="16">
        <v>0</v>
      </c>
      <c r="EB31" s="16">
        <v>248</v>
      </c>
      <c r="EC31" s="16">
        <v>248</v>
      </c>
      <c r="ED31" s="16">
        <v>0</v>
      </c>
      <c r="EE31" s="16">
        <v>720</v>
      </c>
      <c r="EF31" s="16">
        <v>720</v>
      </c>
      <c r="EG31" s="13">
        <v>3145</v>
      </c>
      <c r="EH31" s="13">
        <v>78094</v>
      </c>
      <c r="EI31" s="16">
        <v>973</v>
      </c>
      <c r="EJ31" s="13">
        <v>1134</v>
      </c>
      <c r="EK31" s="13">
        <v>2956</v>
      </c>
    </row>
    <row r="32" spans="1:146" x14ac:dyDescent="0.2">
      <c r="A32" s="11" t="s">
        <v>489</v>
      </c>
      <c r="B32" s="11" t="s">
        <v>559</v>
      </c>
      <c r="C32" s="11" t="s">
        <v>602</v>
      </c>
      <c r="D32" s="11" t="s">
        <v>645</v>
      </c>
      <c r="E32" s="11" t="s">
        <v>519</v>
      </c>
      <c r="F32" s="5">
        <v>33062</v>
      </c>
      <c r="G32" s="12" t="s">
        <v>703</v>
      </c>
      <c r="H32" s="24">
        <v>11938</v>
      </c>
      <c r="I32" s="14">
        <v>2</v>
      </c>
      <c r="J32" s="14">
        <v>1</v>
      </c>
      <c r="K32" s="15">
        <v>1036</v>
      </c>
      <c r="L32" s="24">
        <v>5652</v>
      </c>
      <c r="M32" s="16">
        <v>7</v>
      </c>
      <c r="N32" s="16">
        <v>10</v>
      </c>
      <c r="O32" s="12" t="s">
        <v>726</v>
      </c>
      <c r="P32" s="16">
        <v>1</v>
      </c>
      <c r="Q32" s="16">
        <v>27</v>
      </c>
      <c r="R32" s="16">
        <v>3</v>
      </c>
      <c r="S32" s="16">
        <v>0</v>
      </c>
      <c r="T32" s="14">
        <v>2.82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22">
        <v>2.82</v>
      </c>
      <c r="AE32" s="17">
        <v>9</v>
      </c>
      <c r="AF32" s="17">
        <v>3</v>
      </c>
      <c r="AG32" s="22">
        <v>11.28</v>
      </c>
      <c r="AH32" s="17">
        <v>12</v>
      </c>
      <c r="AI32" s="17">
        <v>3</v>
      </c>
      <c r="AJ32" s="22">
        <v>14.1</v>
      </c>
      <c r="AK32" s="18">
        <v>36000</v>
      </c>
      <c r="AL32" s="18">
        <v>47380</v>
      </c>
      <c r="AM32" s="19">
        <v>0</v>
      </c>
      <c r="AN32" s="18">
        <v>647987</v>
      </c>
      <c r="AO32" s="18">
        <v>0</v>
      </c>
      <c r="AP32" s="18">
        <v>1425</v>
      </c>
      <c r="AQ32" s="18">
        <v>0</v>
      </c>
      <c r="AR32" s="23">
        <v>649412</v>
      </c>
      <c r="AS32" s="23">
        <v>0</v>
      </c>
      <c r="AT32" s="18">
        <v>60000</v>
      </c>
      <c r="AU32" s="18">
        <v>8197</v>
      </c>
      <c r="AV32" s="18">
        <v>0</v>
      </c>
      <c r="AW32" s="23">
        <v>68197</v>
      </c>
      <c r="AX32" s="23">
        <v>0</v>
      </c>
      <c r="AY32" s="18">
        <v>3295</v>
      </c>
      <c r="AZ32" s="18">
        <v>0</v>
      </c>
      <c r="BA32" s="23">
        <v>3295</v>
      </c>
      <c r="BB32" s="23">
        <v>0</v>
      </c>
      <c r="BC32" s="23">
        <v>32787</v>
      </c>
      <c r="BD32" s="23">
        <v>0</v>
      </c>
      <c r="BE32" s="23">
        <v>753691</v>
      </c>
      <c r="BF32" s="23">
        <v>0</v>
      </c>
      <c r="BG32" s="18">
        <v>753691</v>
      </c>
      <c r="BH32" s="23">
        <v>361681</v>
      </c>
      <c r="BI32" s="23">
        <v>188862</v>
      </c>
      <c r="BJ32" s="23">
        <v>550543</v>
      </c>
      <c r="BK32" s="23">
        <v>40640</v>
      </c>
      <c r="BL32" s="23">
        <v>1645</v>
      </c>
      <c r="BM32" s="23">
        <v>14442</v>
      </c>
      <c r="BN32" s="23">
        <v>0</v>
      </c>
      <c r="BO32" s="23">
        <v>56727</v>
      </c>
      <c r="BP32" s="18">
        <v>0</v>
      </c>
      <c r="BQ32" s="18">
        <v>9813</v>
      </c>
      <c r="BR32" s="18">
        <v>59759</v>
      </c>
      <c r="BS32" s="18">
        <v>63533</v>
      </c>
      <c r="BT32" s="23">
        <v>133105</v>
      </c>
      <c r="BU32" s="23">
        <v>740375</v>
      </c>
      <c r="BV32" s="18">
        <v>0</v>
      </c>
      <c r="BW32" s="18">
        <v>0</v>
      </c>
      <c r="BX32" s="18">
        <v>0</v>
      </c>
      <c r="BY32" s="18">
        <v>0</v>
      </c>
      <c r="BZ32" s="23">
        <v>0</v>
      </c>
      <c r="CA32" s="18">
        <v>740375</v>
      </c>
      <c r="CB32" s="13">
        <v>3487</v>
      </c>
      <c r="CC32" s="13">
        <v>3538</v>
      </c>
      <c r="CD32" s="24">
        <v>91712</v>
      </c>
      <c r="CE32" s="16">
        <v>0</v>
      </c>
      <c r="CF32" s="16">
        <v>0</v>
      </c>
      <c r="CG32" s="14">
        <v>186</v>
      </c>
      <c r="CH32" s="16">
        <v>84</v>
      </c>
      <c r="CI32" s="16">
        <v>34</v>
      </c>
      <c r="CJ32" s="24">
        <v>1596</v>
      </c>
      <c r="CK32" s="16">
        <v>165</v>
      </c>
      <c r="CL32" s="16">
        <v>22</v>
      </c>
      <c r="CM32" s="24">
        <v>1399</v>
      </c>
      <c r="CN32" s="24">
        <v>4433</v>
      </c>
      <c r="CO32" s="14">
        <v>0</v>
      </c>
      <c r="CP32" s="14">
        <v>0</v>
      </c>
      <c r="CQ32" s="13">
        <v>4433</v>
      </c>
      <c r="CR32" s="14">
        <v>0</v>
      </c>
      <c r="CS32" s="14">
        <v>1</v>
      </c>
      <c r="CT32" s="14">
        <v>0</v>
      </c>
      <c r="CU32" s="14">
        <v>49</v>
      </c>
      <c r="CV32" s="14">
        <f t="shared" si="0"/>
        <v>50</v>
      </c>
      <c r="CW32" s="13">
        <v>12830</v>
      </c>
      <c r="CX32" s="13">
        <v>6659</v>
      </c>
      <c r="CY32" s="24">
        <v>19489</v>
      </c>
      <c r="CZ32" s="24">
        <v>78667</v>
      </c>
      <c r="DA32" s="24">
        <v>38563</v>
      </c>
      <c r="DB32" s="14">
        <v>30</v>
      </c>
      <c r="DC32" s="16">
        <v>19</v>
      </c>
      <c r="DD32" s="24">
        <v>9481</v>
      </c>
      <c r="DE32" s="13">
        <v>20388</v>
      </c>
      <c r="DF32" s="13">
        <v>3786</v>
      </c>
      <c r="DG32" s="24">
        <v>24174</v>
      </c>
      <c r="DH32" s="13">
        <v>40135</v>
      </c>
      <c r="DI32" s="13">
        <v>1732</v>
      </c>
      <c r="DJ32" s="13">
        <v>41867</v>
      </c>
      <c r="DK32" s="14">
        <v>0</v>
      </c>
      <c r="DL32" s="24">
        <v>66041</v>
      </c>
      <c r="DM32" s="14">
        <v>525</v>
      </c>
      <c r="DN32" s="14">
        <v>848</v>
      </c>
      <c r="DO32" s="16">
        <v>416</v>
      </c>
      <c r="DP32" s="13">
        <v>8879</v>
      </c>
      <c r="DQ32" s="16">
        <v>10</v>
      </c>
      <c r="DR32" s="16">
        <v>149</v>
      </c>
      <c r="DS32" s="14">
        <v>426</v>
      </c>
      <c r="DT32" s="24">
        <v>9028</v>
      </c>
      <c r="DU32" s="14">
        <v>8</v>
      </c>
      <c r="DV32" s="14">
        <v>57</v>
      </c>
      <c r="DW32" s="16">
        <v>0</v>
      </c>
      <c r="DX32" s="16">
        <v>0</v>
      </c>
      <c r="DY32" s="14">
        <v>434</v>
      </c>
      <c r="DZ32" s="24">
        <v>9085</v>
      </c>
      <c r="EA32" s="16">
        <v>0</v>
      </c>
      <c r="EB32" s="16">
        <v>13</v>
      </c>
      <c r="EC32" s="16">
        <v>13</v>
      </c>
      <c r="ED32" s="16">
        <v>0</v>
      </c>
      <c r="EE32" s="16">
        <v>13</v>
      </c>
      <c r="EF32" s="16">
        <v>13</v>
      </c>
      <c r="EG32" s="16">
        <v>447</v>
      </c>
      <c r="EH32" s="13">
        <v>9098</v>
      </c>
      <c r="EI32" s="16">
        <v>273</v>
      </c>
      <c r="EJ32" s="16">
        <v>34</v>
      </c>
      <c r="EK32" s="16">
        <v>101</v>
      </c>
    </row>
    <row r="33" spans="1:146" x14ac:dyDescent="0.2">
      <c r="A33" s="11" t="s">
        <v>490</v>
      </c>
      <c r="B33" s="11" t="s">
        <v>560</v>
      </c>
      <c r="C33" s="11" t="s">
        <v>603</v>
      </c>
      <c r="D33" s="11" t="s">
        <v>646</v>
      </c>
      <c r="E33" s="11" t="s">
        <v>520</v>
      </c>
      <c r="F33" s="5">
        <v>28819</v>
      </c>
      <c r="G33" s="12" t="s">
        <v>704</v>
      </c>
      <c r="H33" s="24">
        <v>7916</v>
      </c>
      <c r="I33" s="11">
        <v>0</v>
      </c>
      <c r="J33" s="14">
        <v>1</v>
      </c>
      <c r="K33" s="16">
        <v>550</v>
      </c>
      <c r="L33" s="24">
        <v>2599</v>
      </c>
      <c r="M33" s="16">
        <v>9</v>
      </c>
      <c r="N33" s="16">
        <v>8</v>
      </c>
      <c r="O33" s="12" t="s">
        <v>726</v>
      </c>
      <c r="P33" s="16">
        <v>1</v>
      </c>
      <c r="Q33" s="16">
        <v>78</v>
      </c>
      <c r="R33" s="16">
        <v>1</v>
      </c>
      <c r="S33" s="16">
        <v>0</v>
      </c>
      <c r="T33" s="14">
        <v>1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22">
        <v>1</v>
      </c>
      <c r="AE33" s="17">
        <v>5</v>
      </c>
      <c r="AF33" s="17">
        <v>1</v>
      </c>
      <c r="AG33" s="22">
        <v>6</v>
      </c>
      <c r="AH33" s="17">
        <v>6</v>
      </c>
      <c r="AI33" s="17">
        <v>1</v>
      </c>
      <c r="AJ33" s="22">
        <v>7</v>
      </c>
      <c r="AK33" s="18">
        <v>0</v>
      </c>
      <c r="AL33" s="18">
        <v>45000</v>
      </c>
      <c r="AM33" s="19">
        <v>0</v>
      </c>
      <c r="AN33" s="18">
        <v>275000</v>
      </c>
      <c r="AO33" s="18">
        <v>0</v>
      </c>
      <c r="AP33" s="18">
        <v>0</v>
      </c>
      <c r="AQ33" s="18">
        <v>0</v>
      </c>
      <c r="AR33" s="23">
        <v>275000</v>
      </c>
      <c r="AS33" s="23">
        <v>0</v>
      </c>
      <c r="AT33" s="18">
        <v>60000</v>
      </c>
      <c r="AU33" s="18">
        <v>8197</v>
      </c>
      <c r="AV33" s="18">
        <v>0</v>
      </c>
      <c r="AW33" s="23">
        <v>68197</v>
      </c>
      <c r="AX33" s="23">
        <v>0</v>
      </c>
      <c r="AY33" s="18">
        <v>22202</v>
      </c>
      <c r="AZ33" s="18">
        <v>0</v>
      </c>
      <c r="BA33" s="23">
        <v>22202</v>
      </c>
      <c r="BB33" s="23">
        <v>0</v>
      </c>
      <c r="BC33" s="23">
        <v>10000</v>
      </c>
      <c r="BD33" s="23">
        <v>0</v>
      </c>
      <c r="BE33" s="23">
        <v>375399</v>
      </c>
      <c r="BF33" s="23">
        <v>0</v>
      </c>
      <c r="BG33" s="18">
        <v>375399</v>
      </c>
      <c r="BH33" s="23">
        <v>182915</v>
      </c>
      <c r="BI33" s="23">
        <v>80820</v>
      </c>
      <c r="BJ33" s="23">
        <v>263735</v>
      </c>
      <c r="BK33" s="23">
        <v>20169</v>
      </c>
      <c r="BL33" s="23">
        <v>3000</v>
      </c>
      <c r="BM33" s="23">
        <v>765</v>
      </c>
      <c r="BN33" s="23">
        <v>5272</v>
      </c>
      <c r="BO33" s="23">
        <v>29206</v>
      </c>
      <c r="BP33" s="18">
        <v>0</v>
      </c>
      <c r="BQ33" s="18">
        <v>47067</v>
      </c>
      <c r="BR33" s="18">
        <v>38357</v>
      </c>
      <c r="BS33" s="18">
        <v>13224</v>
      </c>
      <c r="BT33" s="23">
        <v>98648</v>
      </c>
      <c r="BU33" s="23">
        <v>391589</v>
      </c>
      <c r="BV33" s="18">
        <v>0</v>
      </c>
      <c r="BW33" s="18">
        <v>0</v>
      </c>
      <c r="BX33" s="18">
        <v>0</v>
      </c>
      <c r="BY33" s="18">
        <v>0</v>
      </c>
      <c r="BZ33" s="23">
        <v>0</v>
      </c>
      <c r="CA33" s="18">
        <v>391589</v>
      </c>
      <c r="CB33" s="13">
        <v>1850</v>
      </c>
      <c r="CC33" s="13">
        <v>1206</v>
      </c>
      <c r="CD33" s="24">
        <v>48374</v>
      </c>
      <c r="CE33" s="16">
        <v>0</v>
      </c>
      <c r="CF33" s="16">
        <v>0</v>
      </c>
      <c r="CG33" s="14">
        <v>98</v>
      </c>
      <c r="CH33" s="16">
        <v>0</v>
      </c>
      <c r="CI33" s="16">
        <v>0</v>
      </c>
      <c r="CJ33" s="24">
        <v>1277</v>
      </c>
      <c r="CK33" s="16">
        <v>81</v>
      </c>
      <c r="CL33" s="16">
        <v>223</v>
      </c>
      <c r="CM33" s="14">
        <v>759</v>
      </c>
      <c r="CN33" s="14">
        <v>762</v>
      </c>
      <c r="CO33" s="14">
        <v>0</v>
      </c>
      <c r="CP33" s="24">
        <v>1552</v>
      </c>
      <c r="CQ33" s="13">
        <v>2375</v>
      </c>
      <c r="CR33" s="14">
        <v>0</v>
      </c>
      <c r="CS33" s="14">
        <v>2</v>
      </c>
      <c r="CT33" s="14">
        <v>0</v>
      </c>
      <c r="CU33" s="14">
        <v>49</v>
      </c>
      <c r="CV33" s="14">
        <f t="shared" si="0"/>
        <v>51</v>
      </c>
      <c r="CW33" s="13">
        <v>8924</v>
      </c>
      <c r="CX33" s="13">
        <v>2470</v>
      </c>
      <c r="CY33" s="24">
        <v>11394</v>
      </c>
      <c r="CZ33" s="24">
        <v>47731</v>
      </c>
      <c r="DA33" s="24">
        <v>23853</v>
      </c>
      <c r="DB33" s="14">
        <v>22</v>
      </c>
      <c r="DC33" s="16">
        <v>9</v>
      </c>
      <c r="DD33" s="24">
        <v>10278</v>
      </c>
      <c r="DE33" s="13">
        <v>11149</v>
      </c>
      <c r="DF33" s="13">
        <v>1470</v>
      </c>
      <c r="DG33" s="24">
        <v>12619</v>
      </c>
      <c r="DH33" s="13">
        <v>19298</v>
      </c>
      <c r="DI33" s="13">
        <v>3608</v>
      </c>
      <c r="DJ33" s="13">
        <v>22906</v>
      </c>
      <c r="DK33" s="14">
        <v>646</v>
      </c>
      <c r="DL33" s="24">
        <v>36171</v>
      </c>
      <c r="DM33" s="14">
        <v>508</v>
      </c>
      <c r="DN33" s="14">
        <v>605</v>
      </c>
      <c r="DO33" s="16">
        <v>143</v>
      </c>
      <c r="DP33" s="13">
        <v>3252</v>
      </c>
      <c r="DQ33" s="16">
        <v>7</v>
      </c>
      <c r="DR33" s="16">
        <v>168</v>
      </c>
      <c r="DS33" s="14">
        <v>150</v>
      </c>
      <c r="DT33" s="24">
        <v>3420</v>
      </c>
      <c r="DU33" s="14">
        <v>29</v>
      </c>
      <c r="DV33" s="14">
        <v>289</v>
      </c>
      <c r="DW33" s="16">
        <v>26</v>
      </c>
      <c r="DX33" s="16">
        <v>282</v>
      </c>
      <c r="DY33" s="14">
        <v>205</v>
      </c>
      <c r="DZ33" s="24">
        <v>3991</v>
      </c>
      <c r="EA33" s="16">
        <v>0</v>
      </c>
      <c r="EB33" s="16">
        <v>8</v>
      </c>
      <c r="EC33" s="16">
        <v>8</v>
      </c>
      <c r="ED33" s="16">
        <v>0</v>
      </c>
      <c r="EE33" s="16">
        <v>87</v>
      </c>
      <c r="EF33" s="16">
        <v>87</v>
      </c>
      <c r="EG33" s="16">
        <v>213</v>
      </c>
      <c r="EH33" s="13">
        <v>4078</v>
      </c>
      <c r="EI33" s="16">
        <v>66</v>
      </c>
      <c r="EJ33" s="16">
        <v>6</v>
      </c>
      <c r="EK33" s="16">
        <v>32</v>
      </c>
    </row>
    <row r="34" spans="1:146" x14ac:dyDescent="0.2">
      <c r="A34" s="11" t="s">
        <v>491</v>
      </c>
      <c r="B34" s="11" t="s">
        <v>561</v>
      </c>
      <c r="C34" s="11" t="s">
        <v>604</v>
      </c>
      <c r="D34" s="11" t="s">
        <v>647</v>
      </c>
      <c r="E34" s="11" t="s">
        <v>521</v>
      </c>
      <c r="F34" s="5">
        <v>10233</v>
      </c>
      <c r="G34" s="12" t="s">
        <v>705</v>
      </c>
      <c r="H34" s="24">
        <v>8400</v>
      </c>
      <c r="I34" s="14">
        <v>0</v>
      </c>
      <c r="J34" s="14">
        <v>0</v>
      </c>
      <c r="K34" s="16">
        <v>936</v>
      </c>
      <c r="L34" s="24">
        <v>2288</v>
      </c>
      <c r="M34" s="16">
        <v>7</v>
      </c>
      <c r="N34" s="16">
        <v>6</v>
      </c>
      <c r="O34" s="12" t="s">
        <v>726</v>
      </c>
      <c r="P34" s="16">
        <v>1</v>
      </c>
      <c r="Q34" s="16">
        <v>170</v>
      </c>
      <c r="R34" s="16">
        <v>1</v>
      </c>
      <c r="S34" s="16">
        <v>0</v>
      </c>
      <c r="T34" s="14">
        <v>1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22">
        <v>1</v>
      </c>
      <c r="AE34" s="17">
        <v>1</v>
      </c>
      <c r="AF34" s="17">
        <v>3</v>
      </c>
      <c r="AG34" s="22">
        <v>1.9</v>
      </c>
      <c r="AH34" s="17">
        <v>2</v>
      </c>
      <c r="AI34" s="17">
        <v>3</v>
      </c>
      <c r="AJ34" s="22">
        <v>2.9</v>
      </c>
      <c r="AK34" s="18">
        <v>30381</v>
      </c>
      <c r="AL34" s="18">
        <v>40405</v>
      </c>
      <c r="AM34" s="19">
        <v>0</v>
      </c>
      <c r="AN34" s="18">
        <v>100478</v>
      </c>
      <c r="AO34" s="18">
        <v>0</v>
      </c>
      <c r="AP34" s="18">
        <v>0</v>
      </c>
      <c r="AQ34" s="18">
        <v>0</v>
      </c>
      <c r="AR34" s="23">
        <v>100478</v>
      </c>
      <c r="AS34" s="23">
        <v>0</v>
      </c>
      <c r="AT34" s="18">
        <v>60000</v>
      </c>
      <c r="AU34" s="18">
        <v>8197</v>
      </c>
      <c r="AV34" s="18">
        <v>0</v>
      </c>
      <c r="AW34" s="23">
        <v>68197</v>
      </c>
      <c r="AX34" s="23">
        <v>0</v>
      </c>
      <c r="AY34" s="18">
        <v>0</v>
      </c>
      <c r="AZ34" s="18">
        <v>0</v>
      </c>
      <c r="BA34" s="23">
        <v>0</v>
      </c>
      <c r="BB34" s="23">
        <v>0</v>
      </c>
      <c r="BC34" s="23">
        <v>9872</v>
      </c>
      <c r="BD34" s="23">
        <v>12117</v>
      </c>
      <c r="BE34" s="23">
        <v>178547</v>
      </c>
      <c r="BF34" s="23">
        <v>12117</v>
      </c>
      <c r="BG34" s="18">
        <v>190664</v>
      </c>
      <c r="BH34" s="23">
        <v>77251</v>
      </c>
      <c r="BI34" s="23">
        <v>28952</v>
      </c>
      <c r="BJ34" s="23">
        <v>106203</v>
      </c>
      <c r="BK34" s="23">
        <v>32157</v>
      </c>
      <c r="BL34" s="23">
        <v>0</v>
      </c>
      <c r="BM34" s="23">
        <v>8021</v>
      </c>
      <c r="BN34" s="23">
        <v>0</v>
      </c>
      <c r="BO34" s="23">
        <v>40178</v>
      </c>
      <c r="BP34" s="18">
        <v>0</v>
      </c>
      <c r="BQ34" s="18">
        <v>5609</v>
      </c>
      <c r="BR34" s="18">
        <v>11018</v>
      </c>
      <c r="BS34" s="18">
        <v>9732</v>
      </c>
      <c r="BT34" s="23">
        <v>26359</v>
      </c>
      <c r="BU34" s="23">
        <v>172740</v>
      </c>
      <c r="BV34" s="18">
        <v>0</v>
      </c>
      <c r="BW34" s="18">
        <v>0</v>
      </c>
      <c r="BX34" s="18">
        <v>0</v>
      </c>
      <c r="BY34" s="18">
        <v>2053</v>
      </c>
      <c r="BZ34" s="23">
        <v>2053</v>
      </c>
      <c r="CA34" s="18">
        <v>174793</v>
      </c>
      <c r="CB34" s="13">
        <v>2720</v>
      </c>
      <c r="CC34" s="16">
        <v>819</v>
      </c>
      <c r="CD34" s="24">
        <v>40952</v>
      </c>
      <c r="CE34" s="16">
        <v>3</v>
      </c>
      <c r="CF34" s="16">
        <v>8</v>
      </c>
      <c r="CG34" s="14">
        <v>46</v>
      </c>
      <c r="CH34" s="16">
        <v>182</v>
      </c>
      <c r="CI34" s="16">
        <v>187</v>
      </c>
      <c r="CJ34" s="24">
        <v>1376</v>
      </c>
      <c r="CK34" s="16">
        <v>528</v>
      </c>
      <c r="CL34" s="16">
        <v>178</v>
      </c>
      <c r="CM34" s="24">
        <v>3495</v>
      </c>
      <c r="CN34" s="14">
        <v>0</v>
      </c>
      <c r="CO34" s="14">
        <v>0</v>
      </c>
      <c r="CP34" s="14">
        <v>0</v>
      </c>
      <c r="CQ34" s="16">
        <v>0</v>
      </c>
      <c r="CR34" s="14">
        <v>0</v>
      </c>
      <c r="CS34" s="14">
        <v>0</v>
      </c>
      <c r="CT34" s="14">
        <v>0</v>
      </c>
      <c r="CU34" s="14">
        <v>49</v>
      </c>
      <c r="CV34" s="14">
        <f t="shared" si="0"/>
        <v>49</v>
      </c>
      <c r="CW34" s="13">
        <v>1430</v>
      </c>
      <c r="CX34" s="16">
        <v>409</v>
      </c>
      <c r="CY34" s="24">
        <v>1839</v>
      </c>
      <c r="CZ34" s="24">
        <v>30500</v>
      </c>
      <c r="DA34" s="24">
        <v>10409</v>
      </c>
      <c r="DB34" s="14">
        <v>19</v>
      </c>
      <c r="DC34" s="16">
        <v>6</v>
      </c>
      <c r="DD34" s="24">
        <v>2792</v>
      </c>
      <c r="DE34" s="13">
        <v>4410</v>
      </c>
      <c r="DF34" s="13">
        <v>1858</v>
      </c>
      <c r="DG34" s="24">
        <v>6268</v>
      </c>
      <c r="DH34" s="13">
        <v>27808</v>
      </c>
      <c r="DI34" s="13">
        <v>14588</v>
      </c>
      <c r="DJ34" s="13">
        <v>42396</v>
      </c>
      <c r="DK34" s="14">
        <v>0</v>
      </c>
      <c r="DL34" s="24">
        <v>48664</v>
      </c>
      <c r="DM34" s="14">
        <v>0</v>
      </c>
      <c r="DN34" s="14">
        <v>42</v>
      </c>
      <c r="DO34" s="16">
        <v>74</v>
      </c>
      <c r="DP34" s="13">
        <v>1108</v>
      </c>
      <c r="DQ34" s="16">
        <v>9</v>
      </c>
      <c r="DR34" s="16">
        <v>433</v>
      </c>
      <c r="DS34" s="14">
        <v>83</v>
      </c>
      <c r="DT34" s="24">
        <v>1541</v>
      </c>
      <c r="DU34" s="14">
        <v>3</v>
      </c>
      <c r="DV34" s="14">
        <v>75</v>
      </c>
      <c r="DW34" s="16">
        <v>20</v>
      </c>
      <c r="DX34" s="16">
        <v>344</v>
      </c>
      <c r="DY34" s="14">
        <v>106</v>
      </c>
      <c r="DZ34" s="24">
        <v>1960</v>
      </c>
      <c r="EA34" s="16">
        <v>0</v>
      </c>
      <c r="EB34" s="16">
        <v>0</v>
      </c>
      <c r="EC34" s="16">
        <v>0</v>
      </c>
      <c r="ED34" s="16">
        <v>0</v>
      </c>
      <c r="EE34" s="16">
        <v>0</v>
      </c>
      <c r="EF34" s="16">
        <v>0</v>
      </c>
      <c r="EG34" s="16">
        <v>106</v>
      </c>
      <c r="EH34" s="13">
        <v>1960</v>
      </c>
      <c r="EI34" s="16">
        <v>75</v>
      </c>
      <c r="EJ34" s="16">
        <v>0</v>
      </c>
      <c r="EK34" s="16">
        <v>0</v>
      </c>
    </row>
    <row r="35" spans="1:146" x14ac:dyDescent="0.2">
      <c r="A35" s="11" t="s">
        <v>492</v>
      </c>
      <c r="B35" s="11" t="s">
        <v>562</v>
      </c>
      <c r="C35" s="11" t="s">
        <v>605</v>
      </c>
      <c r="D35" s="11" t="s">
        <v>648</v>
      </c>
      <c r="E35" s="11" t="s">
        <v>522</v>
      </c>
      <c r="F35" s="5">
        <v>37508</v>
      </c>
      <c r="G35" s="12" t="s">
        <v>706</v>
      </c>
      <c r="H35" s="24">
        <v>21214</v>
      </c>
      <c r="I35" s="14">
        <v>1</v>
      </c>
      <c r="J35" s="14">
        <v>0</v>
      </c>
      <c r="K35" s="16">
        <v>624</v>
      </c>
      <c r="L35" s="24">
        <v>4144</v>
      </c>
      <c r="M35" s="16">
        <v>7</v>
      </c>
      <c r="N35" s="16">
        <v>4</v>
      </c>
      <c r="O35" s="12" t="s">
        <v>726</v>
      </c>
      <c r="P35" s="16">
        <v>1</v>
      </c>
      <c r="Q35" s="16">
        <v>142</v>
      </c>
      <c r="R35" s="16">
        <v>1</v>
      </c>
      <c r="S35" s="16">
        <v>0</v>
      </c>
      <c r="T35" s="14">
        <v>1</v>
      </c>
      <c r="U35" s="16">
        <v>0</v>
      </c>
      <c r="V35" s="16">
        <v>0</v>
      </c>
      <c r="W35" s="16">
        <v>0</v>
      </c>
      <c r="X35" s="16">
        <v>1</v>
      </c>
      <c r="Y35" s="16">
        <v>0</v>
      </c>
      <c r="Z35" s="16">
        <v>0.94</v>
      </c>
      <c r="AA35" s="16">
        <v>1</v>
      </c>
      <c r="AB35" s="16">
        <v>0</v>
      </c>
      <c r="AC35" s="16">
        <v>0.94</v>
      </c>
      <c r="AD35" s="22">
        <v>2.88</v>
      </c>
      <c r="AE35" s="17">
        <v>2</v>
      </c>
      <c r="AF35" s="17">
        <v>8</v>
      </c>
      <c r="AG35" s="22">
        <v>6.93</v>
      </c>
      <c r="AH35" s="17">
        <v>5</v>
      </c>
      <c r="AI35" s="17">
        <v>8</v>
      </c>
      <c r="AJ35" s="22">
        <v>9.81</v>
      </c>
      <c r="AK35" s="18">
        <v>28000</v>
      </c>
      <c r="AL35" s="18">
        <v>49964</v>
      </c>
      <c r="AM35" s="19">
        <v>0</v>
      </c>
      <c r="AN35" s="18">
        <v>342821</v>
      </c>
      <c r="AO35" s="18">
        <v>0</v>
      </c>
      <c r="AP35" s="18">
        <v>0</v>
      </c>
      <c r="AQ35" s="18">
        <v>0</v>
      </c>
      <c r="AR35" s="23">
        <v>342821</v>
      </c>
      <c r="AS35" s="23">
        <v>0</v>
      </c>
      <c r="AT35" s="18">
        <v>60000</v>
      </c>
      <c r="AU35" s="18">
        <v>8197</v>
      </c>
      <c r="AV35" s="18">
        <v>0</v>
      </c>
      <c r="AW35" s="23">
        <v>68197</v>
      </c>
      <c r="AX35" s="23">
        <v>0</v>
      </c>
      <c r="AY35" s="18">
        <v>1000</v>
      </c>
      <c r="AZ35" s="18">
        <v>0</v>
      </c>
      <c r="BA35" s="23">
        <v>1000</v>
      </c>
      <c r="BB35" s="23">
        <v>0</v>
      </c>
      <c r="BC35" s="23">
        <v>6686</v>
      </c>
      <c r="BD35" s="23">
        <v>0</v>
      </c>
      <c r="BE35" s="23">
        <v>418704</v>
      </c>
      <c r="BF35" s="23">
        <v>0</v>
      </c>
      <c r="BG35" s="18">
        <v>418704</v>
      </c>
      <c r="BH35" s="23">
        <v>217339</v>
      </c>
      <c r="BI35" s="23">
        <v>37720</v>
      </c>
      <c r="BJ35" s="23">
        <v>255059</v>
      </c>
      <c r="BK35" s="23">
        <v>45033</v>
      </c>
      <c r="BL35" s="23">
        <v>6000</v>
      </c>
      <c r="BM35" s="23">
        <v>5892</v>
      </c>
      <c r="BN35" s="23">
        <v>0</v>
      </c>
      <c r="BO35" s="23">
        <v>56925</v>
      </c>
      <c r="BP35" s="18">
        <v>4690</v>
      </c>
      <c r="BQ35" s="18">
        <v>140</v>
      </c>
      <c r="BR35" s="18">
        <v>46992</v>
      </c>
      <c r="BS35" s="18">
        <v>45577</v>
      </c>
      <c r="BT35" s="23">
        <v>97399</v>
      </c>
      <c r="BU35" s="23">
        <v>409383</v>
      </c>
      <c r="BV35" s="18">
        <v>0</v>
      </c>
      <c r="BW35" s="18">
        <v>0</v>
      </c>
      <c r="BX35" s="18">
        <v>471</v>
      </c>
      <c r="BY35" s="18">
        <v>2105</v>
      </c>
      <c r="BZ35" s="23">
        <v>2576</v>
      </c>
      <c r="CA35" s="18">
        <v>411959</v>
      </c>
      <c r="CB35" s="13">
        <v>3496</v>
      </c>
      <c r="CC35" s="13">
        <v>1114</v>
      </c>
      <c r="CD35" s="24">
        <v>66892</v>
      </c>
      <c r="CE35" s="16">
        <v>13</v>
      </c>
      <c r="CF35" s="16">
        <v>0</v>
      </c>
      <c r="CG35" s="14">
        <v>144</v>
      </c>
      <c r="CH35" s="16">
        <v>88</v>
      </c>
      <c r="CI35" s="16">
        <v>146</v>
      </c>
      <c r="CJ35" s="24">
        <v>1269</v>
      </c>
      <c r="CK35" s="16">
        <v>257</v>
      </c>
      <c r="CL35" s="16">
        <v>197</v>
      </c>
      <c r="CM35" s="24">
        <v>4541</v>
      </c>
      <c r="CN35" s="24">
        <v>1410</v>
      </c>
      <c r="CO35" s="14">
        <v>0</v>
      </c>
      <c r="CP35" s="24">
        <v>8810</v>
      </c>
      <c r="CQ35" s="13">
        <v>10220</v>
      </c>
      <c r="CR35" s="14">
        <v>0</v>
      </c>
      <c r="CS35" s="14">
        <v>15</v>
      </c>
      <c r="CT35" s="14">
        <v>0</v>
      </c>
      <c r="CU35" s="14">
        <v>49</v>
      </c>
      <c r="CV35" s="14">
        <f t="shared" si="0"/>
        <v>64</v>
      </c>
      <c r="CW35" s="13">
        <v>14623</v>
      </c>
      <c r="CX35" s="13">
        <v>5166</v>
      </c>
      <c r="CY35" s="24">
        <v>19789</v>
      </c>
      <c r="CZ35" s="24">
        <v>63864</v>
      </c>
      <c r="DA35" s="24">
        <v>36877</v>
      </c>
      <c r="DB35" s="14">
        <v>30</v>
      </c>
      <c r="DC35" s="16">
        <v>15</v>
      </c>
      <c r="DD35" s="24">
        <v>8697</v>
      </c>
      <c r="DE35" s="13">
        <v>28725</v>
      </c>
      <c r="DF35" s="16">
        <v>265</v>
      </c>
      <c r="DG35" s="24">
        <v>28990</v>
      </c>
      <c r="DH35" s="13">
        <v>31450</v>
      </c>
      <c r="DI35" s="13">
        <v>24388</v>
      </c>
      <c r="DJ35" s="13">
        <v>55838</v>
      </c>
      <c r="DK35" s="24">
        <v>2896</v>
      </c>
      <c r="DL35" s="24">
        <v>87724</v>
      </c>
      <c r="DM35" s="14">
        <v>0</v>
      </c>
      <c r="DN35" s="14">
        <v>106</v>
      </c>
      <c r="DO35" s="16">
        <v>832</v>
      </c>
      <c r="DP35" s="13">
        <v>11186</v>
      </c>
      <c r="DQ35" s="16">
        <v>0</v>
      </c>
      <c r="DR35" s="16">
        <v>0</v>
      </c>
      <c r="DS35" s="14">
        <v>832</v>
      </c>
      <c r="DT35" s="24">
        <v>11186</v>
      </c>
      <c r="DU35" s="14">
        <v>0</v>
      </c>
      <c r="DV35" s="14">
        <v>0</v>
      </c>
      <c r="DW35" s="16">
        <v>0</v>
      </c>
      <c r="DX35" s="16">
        <v>0</v>
      </c>
      <c r="DY35" s="14">
        <v>832</v>
      </c>
      <c r="DZ35" s="24">
        <v>11186</v>
      </c>
      <c r="EA35" s="16">
        <v>0</v>
      </c>
      <c r="EB35" s="16">
        <v>36</v>
      </c>
      <c r="EC35" s="16">
        <v>36</v>
      </c>
      <c r="ED35" s="16">
        <v>0</v>
      </c>
      <c r="EE35" s="16">
        <v>30</v>
      </c>
      <c r="EF35" s="16">
        <v>30</v>
      </c>
      <c r="EG35" s="16">
        <v>868</v>
      </c>
      <c r="EH35" s="13">
        <v>11216</v>
      </c>
      <c r="EI35" s="16">
        <v>600</v>
      </c>
      <c r="EJ35" s="16">
        <v>8</v>
      </c>
      <c r="EK35" s="16">
        <v>29</v>
      </c>
    </row>
    <row r="36" spans="1:146" x14ac:dyDescent="0.2">
      <c r="A36" s="11" t="s">
        <v>493</v>
      </c>
      <c r="B36" s="11" t="s">
        <v>563</v>
      </c>
      <c r="C36" s="11" t="s">
        <v>606</v>
      </c>
      <c r="D36" s="11" t="s">
        <v>649</v>
      </c>
      <c r="E36" s="11" t="s">
        <v>523</v>
      </c>
      <c r="F36" s="5">
        <v>74273</v>
      </c>
      <c r="G36" s="12" t="s">
        <v>707</v>
      </c>
      <c r="H36" s="24">
        <v>22500</v>
      </c>
      <c r="I36" s="14">
        <v>3</v>
      </c>
      <c r="J36" s="14">
        <v>1</v>
      </c>
      <c r="K36" s="15">
        <v>2365.5</v>
      </c>
      <c r="L36" s="24">
        <v>10303</v>
      </c>
      <c r="M36" s="16">
        <v>9</v>
      </c>
      <c r="N36" s="16">
        <v>6</v>
      </c>
      <c r="O36" s="12" t="s">
        <v>726</v>
      </c>
      <c r="P36" s="16">
        <v>1</v>
      </c>
      <c r="Q36" s="16">
        <v>308</v>
      </c>
      <c r="R36" s="16">
        <v>6</v>
      </c>
      <c r="S36" s="16">
        <v>0</v>
      </c>
      <c r="T36" s="14">
        <v>6</v>
      </c>
      <c r="U36" s="16">
        <v>0</v>
      </c>
      <c r="V36" s="16">
        <v>0</v>
      </c>
      <c r="W36" s="16">
        <v>0</v>
      </c>
      <c r="X36" s="16">
        <v>2</v>
      </c>
      <c r="Y36" s="16">
        <v>0</v>
      </c>
      <c r="Z36" s="16">
        <v>2</v>
      </c>
      <c r="AA36" s="16">
        <v>0</v>
      </c>
      <c r="AB36" s="16">
        <v>0</v>
      </c>
      <c r="AC36" s="16">
        <v>0</v>
      </c>
      <c r="AD36" s="22">
        <v>8</v>
      </c>
      <c r="AE36" s="17">
        <v>10</v>
      </c>
      <c r="AF36" s="17">
        <v>14</v>
      </c>
      <c r="AG36" s="22">
        <v>16</v>
      </c>
      <c r="AH36" s="17">
        <v>18</v>
      </c>
      <c r="AI36" s="17">
        <v>14</v>
      </c>
      <c r="AJ36" s="22">
        <v>24</v>
      </c>
      <c r="AK36" s="18">
        <v>37318</v>
      </c>
      <c r="AL36" s="18">
        <v>53560</v>
      </c>
      <c r="AM36" s="19">
        <v>0</v>
      </c>
      <c r="AN36" s="18">
        <v>1338692</v>
      </c>
      <c r="AO36" s="18">
        <v>0</v>
      </c>
      <c r="AP36" s="18">
        <v>0</v>
      </c>
      <c r="AQ36" s="18">
        <v>0</v>
      </c>
      <c r="AR36" s="23">
        <v>1338692</v>
      </c>
      <c r="AS36" s="23">
        <v>0</v>
      </c>
      <c r="AT36" s="18">
        <v>74237</v>
      </c>
      <c r="AU36" s="18">
        <v>0</v>
      </c>
      <c r="AV36" s="18">
        <v>0</v>
      </c>
      <c r="AW36" s="23">
        <v>74237</v>
      </c>
      <c r="AX36" s="23">
        <v>0</v>
      </c>
      <c r="AY36" s="18">
        <v>22588</v>
      </c>
      <c r="AZ36" s="18">
        <v>0</v>
      </c>
      <c r="BA36" s="23">
        <v>22588</v>
      </c>
      <c r="BB36" s="23">
        <v>0</v>
      </c>
      <c r="BC36" s="23">
        <v>22548</v>
      </c>
      <c r="BD36" s="23">
        <v>0</v>
      </c>
      <c r="BE36" s="23">
        <v>1458065</v>
      </c>
      <c r="BF36" s="23">
        <v>0</v>
      </c>
      <c r="BG36" s="18">
        <v>1458065</v>
      </c>
      <c r="BH36" s="23">
        <v>725370</v>
      </c>
      <c r="BI36" s="23">
        <v>327708</v>
      </c>
      <c r="BJ36" s="23">
        <v>1053078</v>
      </c>
      <c r="BK36" s="23">
        <v>131933</v>
      </c>
      <c r="BL36" s="23">
        <v>27738</v>
      </c>
      <c r="BM36" s="23">
        <v>20398</v>
      </c>
      <c r="BN36" s="23">
        <v>0</v>
      </c>
      <c r="BO36" s="23">
        <v>180069</v>
      </c>
      <c r="BP36" s="18">
        <v>0</v>
      </c>
      <c r="BQ36" s="18">
        <v>18979</v>
      </c>
      <c r="BR36" s="18">
        <v>81563</v>
      </c>
      <c r="BS36" s="18">
        <v>42234</v>
      </c>
      <c r="BT36" s="23">
        <v>142776</v>
      </c>
      <c r="BU36" s="23">
        <v>1375923</v>
      </c>
      <c r="BV36" s="18">
        <v>0</v>
      </c>
      <c r="BW36" s="18">
        <v>0</v>
      </c>
      <c r="BX36" s="18">
        <v>0</v>
      </c>
      <c r="BY36" s="18">
        <v>0</v>
      </c>
      <c r="BZ36" s="23">
        <v>0</v>
      </c>
      <c r="CA36" s="18">
        <v>1375923</v>
      </c>
      <c r="CB36" s="13">
        <v>13057</v>
      </c>
      <c r="CC36" s="13">
        <v>14916</v>
      </c>
      <c r="CD36" s="24">
        <v>182090</v>
      </c>
      <c r="CE36" s="16">
        <v>14</v>
      </c>
      <c r="CF36" s="16">
        <v>14</v>
      </c>
      <c r="CG36" s="14">
        <v>220</v>
      </c>
      <c r="CH36" s="16">
        <v>723</v>
      </c>
      <c r="CI36" s="16">
        <v>881</v>
      </c>
      <c r="CJ36" s="24">
        <v>5592</v>
      </c>
      <c r="CK36" s="13">
        <v>1916</v>
      </c>
      <c r="CL36" s="16">
        <v>806</v>
      </c>
      <c r="CM36" s="24">
        <v>6552</v>
      </c>
      <c r="CN36" s="24">
        <v>3459</v>
      </c>
      <c r="CO36" s="14">
        <v>0</v>
      </c>
      <c r="CP36" s="24">
        <v>1371</v>
      </c>
      <c r="CQ36" s="13">
        <v>4830</v>
      </c>
      <c r="CR36" s="14">
        <v>0</v>
      </c>
      <c r="CS36" s="14">
        <v>1</v>
      </c>
      <c r="CT36" s="14">
        <v>0</v>
      </c>
      <c r="CU36" s="14">
        <v>49</v>
      </c>
      <c r="CV36" s="14">
        <f t="shared" si="0"/>
        <v>50</v>
      </c>
      <c r="CW36" s="13">
        <v>37285</v>
      </c>
      <c r="CX36" s="13">
        <v>7355</v>
      </c>
      <c r="CY36" s="24">
        <v>44640</v>
      </c>
      <c r="CZ36" s="24">
        <v>308260</v>
      </c>
      <c r="DA36" s="24">
        <v>54459</v>
      </c>
      <c r="DB36" s="14">
        <v>33</v>
      </c>
      <c r="DC36" s="16">
        <v>29</v>
      </c>
      <c r="DD36" s="24">
        <v>16432</v>
      </c>
      <c r="DE36" s="13">
        <v>123751</v>
      </c>
      <c r="DF36" s="13">
        <v>25036</v>
      </c>
      <c r="DG36" s="24">
        <v>148787</v>
      </c>
      <c r="DH36" s="13">
        <v>156442</v>
      </c>
      <c r="DI36" s="13">
        <v>69205</v>
      </c>
      <c r="DJ36" s="13">
        <v>225647</v>
      </c>
      <c r="DK36" s="24">
        <v>4830</v>
      </c>
      <c r="DL36" s="24">
        <v>379264</v>
      </c>
      <c r="DM36" s="14">
        <v>0</v>
      </c>
      <c r="DN36" s="14">
        <v>553</v>
      </c>
      <c r="DO36" s="16">
        <v>242</v>
      </c>
      <c r="DP36" s="13">
        <v>3088</v>
      </c>
      <c r="DQ36" s="16">
        <v>65</v>
      </c>
      <c r="DR36" s="13">
        <v>4439</v>
      </c>
      <c r="DS36" s="14">
        <v>307</v>
      </c>
      <c r="DT36" s="24">
        <v>7527</v>
      </c>
      <c r="DU36" s="14">
        <v>15</v>
      </c>
      <c r="DV36" s="14">
        <v>511</v>
      </c>
      <c r="DW36" s="16">
        <v>163</v>
      </c>
      <c r="DX36" s="13">
        <v>4542</v>
      </c>
      <c r="DY36" s="14">
        <v>485</v>
      </c>
      <c r="DZ36" s="24">
        <v>12580</v>
      </c>
      <c r="EA36" s="16">
        <v>0</v>
      </c>
      <c r="EB36" s="16">
        <v>30</v>
      </c>
      <c r="EC36" s="16">
        <v>30</v>
      </c>
      <c r="ED36" s="16">
        <v>0</v>
      </c>
      <c r="EE36" s="16">
        <v>191</v>
      </c>
      <c r="EF36" s="16">
        <v>191</v>
      </c>
      <c r="EG36" s="16">
        <v>515</v>
      </c>
      <c r="EH36" s="13">
        <v>12771</v>
      </c>
      <c r="EI36" s="16">
        <v>35</v>
      </c>
      <c r="EJ36" s="16">
        <v>316</v>
      </c>
      <c r="EK36" s="13">
        <v>1247</v>
      </c>
    </row>
    <row r="37" spans="1:146" x14ac:dyDescent="0.2">
      <c r="A37" s="11" t="s">
        <v>494</v>
      </c>
      <c r="B37" s="11" t="s">
        <v>564</v>
      </c>
      <c r="C37" s="11" t="s">
        <v>607</v>
      </c>
      <c r="D37" s="11" t="s">
        <v>650</v>
      </c>
      <c r="E37" s="11" t="s">
        <v>524</v>
      </c>
      <c r="F37" s="5">
        <v>92501</v>
      </c>
      <c r="G37" s="12" t="s">
        <v>708</v>
      </c>
      <c r="H37" s="24">
        <v>13000</v>
      </c>
      <c r="I37" s="14">
        <v>5</v>
      </c>
      <c r="J37" s="14">
        <v>1</v>
      </c>
      <c r="K37" s="15">
        <v>1793</v>
      </c>
      <c r="L37" s="24">
        <v>6877</v>
      </c>
      <c r="M37" s="16">
        <v>7</v>
      </c>
      <c r="N37" s="16">
        <v>4</v>
      </c>
      <c r="O37" s="12" t="s">
        <v>726</v>
      </c>
      <c r="P37" s="16">
        <v>1</v>
      </c>
      <c r="Q37" s="16">
        <v>45</v>
      </c>
      <c r="R37" s="16">
        <v>5</v>
      </c>
      <c r="S37" s="16">
        <v>2</v>
      </c>
      <c r="T37" s="14">
        <v>5.56</v>
      </c>
      <c r="U37" s="16">
        <v>0</v>
      </c>
      <c r="V37" s="16">
        <v>0</v>
      </c>
      <c r="W37" s="16">
        <v>0</v>
      </c>
      <c r="X37" s="16">
        <v>1</v>
      </c>
      <c r="Y37" s="16">
        <v>0</v>
      </c>
      <c r="Z37" s="16">
        <v>1</v>
      </c>
      <c r="AA37" s="16">
        <v>0</v>
      </c>
      <c r="AB37" s="16">
        <v>0</v>
      </c>
      <c r="AC37" s="16">
        <v>0</v>
      </c>
      <c r="AD37" s="22">
        <v>6.56</v>
      </c>
      <c r="AE37" s="17">
        <v>11</v>
      </c>
      <c r="AF37" s="17">
        <v>11</v>
      </c>
      <c r="AG37" s="22">
        <v>16.48</v>
      </c>
      <c r="AH37" s="17">
        <v>17</v>
      </c>
      <c r="AI37" s="17">
        <v>13</v>
      </c>
      <c r="AJ37" s="22">
        <v>23.04</v>
      </c>
      <c r="AK37" s="18">
        <v>34025</v>
      </c>
      <c r="AL37" s="18">
        <v>52500</v>
      </c>
      <c r="AM37" s="19">
        <v>0</v>
      </c>
      <c r="AN37" s="18">
        <v>1248921</v>
      </c>
      <c r="AO37" s="18">
        <v>0</v>
      </c>
      <c r="AP37" s="18">
        <v>0</v>
      </c>
      <c r="AQ37" s="18">
        <v>0</v>
      </c>
      <c r="AR37" s="23">
        <v>1248921</v>
      </c>
      <c r="AS37" s="23">
        <v>0</v>
      </c>
      <c r="AT37" s="18">
        <v>92501</v>
      </c>
      <c r="AU37" s="18">
        <v>12637</v>
      </c>
      <c r="AV37" s="18">
        <v>0</v>
      </c>
      <c r="AW37" s="23">
        <v>105138</v>
      </c>
      <c r="AX37" s="23">
        <v>0</v>
      </c>
      <c r="AY37" s="18">
        <v>20300</v>
      </c>
      <c r="AZ37" s="18">
        <v>0</v>
      </c>
      <c r="BA37" s="23">
        <v>20300</v>
      </c>
      <c r="BB37" s="23">
        <v>0</v>
      </c>
      <c r="BC37" s="23">
        <v>0</v>
      </c>
      <c r="BD37" s="23">
        <v>0</v>
      </c>
      <c r="BE37" s="23">
        <v>1374359</v>
      </c>
      <c r="BF37" s="23">
        <v>0</v>
      </c>
      <c r="BG37" s="18">
        <v>1374359</v>
      </c>
      <c r="BH37" s="23">
        <v>634816</v>
      </c>
      <c r="BI37" s="23">
        <v>218448</v>
      </c>
      <c r="BJ37" s="23">
        <v>853264</v>
      </c>
      <c r="BK37" s="23">
        <v>149941</v>
      </c>
      <c r="BL37" s="23">
        <v>6000</v>
      </c>
      <c r="BM37" s="23">
        <v>15000</v>
      </c>
      <c r="BN37" s="23">
        <v>0</v>
      </c>
      <c r="BO37" s="23">
        <v>170941</v>
      </c>
      <c r="BP37" s="18">
        <v>0</v>
      </c>
      <c r="BQ37" s="18">
        <v>15638</v>
      </c>
      <c r="BR37" s="18">
        <v>132124</v>
      </c>
      <c r="BS37" s="18">
        <v>33577</v>
      </c>
      <c r="BT37" s="23">
        <v>181339</v>
      </c>
      <c r="BU37" s="23">
        <v>1205544</v>
      </c>
      <c r="BV37" s="18">
        <v>0</v>
      </c>
      <c r="BW37" s="18">
        <v>0</v>
      </c>
      <c r="BX37" s="18">
        <v>0</v>
      </c>
      <c r="BY37" s="18">
        <v>0</v>
      </c>
      <c r="BZ37" s="23">
        <v>0</v>
      </c>
      <c r="CA37" s="18">
        <v>1205544</v>
      </c>
      <c r="CB37" s="13">
        <v>11631</v>
      </c>
      <c r="CC37" s="13">
        <v>15876</v>
      </c>
      <c r="CD37" s="24">
        <v>172983</v>
      </c>
      <c r="CE37" s="16">
        <v>2</v>
      </c>
      <c r="CF37" s="16">
        <v>16</v>
      </c>
      <c r="CG37" s="14">
        <v>142</v>
      </c>
      <c r="CH37" s="16">
        <v>215</v>
      </c>
      <c r="CI37" s="16">
        <v>38</v>
      </c>
      <c r="CJ37" s="24">
        <v>2994</v>
      </c>
      <c r="CK37" s="13">
        <v>1276</v>
      </c>
      <c r="CL37" s="16">
        <v>648</v>
      </c>
      <c r="CM37" s="24">
        <v>6456</v>
      </c>
      <c r="CN37" s="14">
        <v>0</v>
      </c>
      <c r="CO37" s="14">
        <v>0</v>
      </c>
      <c r="CP37" s="24">
        <v>1042</v>
      </c>
      <c r="CQ37" s="13">
        <v>1042</v>
      </c>
      <c r="CR37" s="14">
        <v>0</v>
      </c>
      <c r="CS37" s="14">
        <v>3</v>
      </c>
      <c r="CT37" s="14">
        <v>0</v>
      </c>
      <c r="CU37" s="14">
        <v>49</v>
      </c>
      <c r="CV37" s="14">
        <f t="shared" si="0"/>
        <v>52</v>
      </c>
      <c r="CW37" s="13">
        <v>34325</v>
      </c>
      <c r="CX37" s="13">
        <v>11782</v>
      </c>
      <c r="CY37" s="24">
        <v>46107</v>
      </c>
      <c r="CZ37" s="24">
        <v>198954</v>
      </c>
      <c r="DA37" s="24">
        <v>53275</v>
      </c>
      <c r="DB37" s="14">
        <v>39</v>
      </c>
      <c r="DC37" s="16">
        <v>36</v>
      </c>
      <c r="DD37" s="24">
        <v>42253</v>
      </c>
      <c r="DE37" s="13">
        <v>110275</v>
      </c>
      <c r="DF37" s="13">
        <v>20650</v>
      </c>
      <c r="DG37" s="24">
        <v>130925</v>
      </c>
      <c r="DH37" s="13">
        <v>153165</v>
      </c>
      <c r="DI37" s="13">
        <v>47424</v>
      </c>
      <c r="DJ37" s="13">
        <v>200589</v>
      </c>
      <c r="DK37" s="24">
        <v>4549</v>
      </c>
      <c r="DL37" s="24">
        <v>336063</v>
      </c>
      <c r="DM37" s="14">
        <v>2</v>
      </c>
      <c r="DN37" s="24">
        <v>1041</v>
      </c>
      <c r="DO37" s="16">
        <v>42</v>
      </c>
      <c r="DP37" s="16">
        <v>394</v>
      </c>
      <c r="DQ37" s="16">
        <v>175</v>
      </c>
      <c r="DR37" s="13">
        <v>4645</v>
      </c>
      <c r="DS37" s="14">
        <v>217</v>
      </c>
      <c r="DT37" s="24">
        <v>5039</v>
      </c>
      <c r="DU37" s="14">
        <v>18</v>
      </c>
      <c r="DV37" s="14">
        <v>353</v>
      </c>
      <c r="DW37" s="16">
        <v>43</v>
      </c>
      <c r="DX37" s="16">
        <v>631</v>
      </c>
      <c r="DY37" s="14">
        <v>278</v>
      </c>
      <c r="DZ37" s="24">
        <v>6023</v>
      </c>
      <c r="EA37" s="16">
        <v>0</v>
      </c>
      <c r="EB37" s="16">
        <v>15</v>
      </c>
      <c r="EC37" s="16">
        <v>15</v>
      </c>
      <c r="ED37" s="16">
        <v>0</v>
      </c>
      <c r="EE37" s="16">
        <v>63</v>
      </c>
      <c r="EF37" s="16">
        <v>63</v>
      </c>
      <c r="EG37" s="16">
        <v>293</v>
      </c>
      <c r="EH37" s="13">
        <v>6086</v>
      </c>
      <c r="EI37" s="16">
        <v>19</v>
      </c>
      <c r="EJ37" s="16">
        <v>22</v>
      </c>
      <c r="EK37" s="16">
        <v>342</v>
      </c>
    </row>
    <row r="38" spans="1:146" x14ac:dyDescent="0.2">
      <c r="A38" s="11" t="s">
        <v>495</v>
      </c>
      <c r="B38" s="11" t="s">
        <v>565</v>
      </c>
      <c r="C38" s="11" t="s">
        <v>608</v>
      </c>
      <c r="D38" s="39">
        <v>29640</v>
      </c>
      <c r="E38" s="11" t="s">
        <v>525</v>
      </c>
      <c r="F38" s="5">
        <v>119224</v>
      </c>
      <c r="G38" s="12" t="s">
        <v>709</v>
      </c>
      <c r="H38" s="24">
        <v>77600</v>
      </c>
      <c r="I38" s="14">
        <v>3</v>
      </c>
      <c r="J38" s="14">
        <v>0</v>
      </c>
      <c r="K38" s="15">
        <v>2756</v>
      </c>
      <c r="L38" s="24">
        <v>12064</v>
      </c>
      <c r="M38" s="16">
        <v>7</v>
      </c>
      <c r="N38" s="16">
        <v>10</v>
      </c>
      <c r="O38" s="12" t="s">
        <v>725</v>
      </c>
      <c r="P38" s="16">
        <v>4</v>
      </c>
      <c r="Q38" s="16">
        <v>375</v>
      </c>
      <c r="R38" s="16">
        <v>13</v>
      </c>
      <c r="S38" s="16">
        <v>0</v>
      </c>
      <c r="T38" s="14">
        <v>12.19</v>
      </c>
      <c r="U38" s="16">
        <v>1</v>
      </c>
      <c r="V38" s="16">
        <v>1</v>
      </c>
      <c r="W38" s="16">
        <v>1.44</v>
      </c>
      <c r="X38" s="16">
        <v>9</v>
      </c>
      <c r="Y38" s="16">
        <v>7</v>
      </c>
      <c r="Z38" s="16">
        <v>11.94</v>
      </c>
      <c r="AA38" s="16">
        <v>7</v>
      </c>
      <c r="AB38" s="16">
        <v>7</v>
      </c>
      <c r="AC38" s="16">
        <v>10.06</v>
      </c>
      <c r="AD38" s="22">
        <v>35.630000000000003</v>
      </c>
      <c r="AE38" s="17">
        <v>4</v>
      </c>
      <c r="AF38" s="17">
        <v>4</v>
      </c>
      <c r="AG38" s="22">
        <v>5.75</v>
      </c>
      <c r="AH38" s="17">
        <v>34</v>
      </c>
      <c r="AI38" s="17">
        <v>19</v>
      </c>
      <c r="AJ38" s="22">
        <v>41.38</v>
      </c>
      <c r="AK38" s="18">
        <v>36000</v>
      </c>
      <c r="AL38" s="18">
        <v>80608</v>
      </c>
      <c r="AM38" s="19">
        <v>6</v>
      </c>
      <c r="AN38" s="18">
        <v>2851481</v>
      </c>
      <c r="AO38" s="18">
        <v>36559</v>
      </c>
      <c r="AP38" s="18">
        <v>0</v>
      </c>
      <c r="AQ38" s="18">
        <v>0</v>
      </c>
      <c r="AR38" s="23">
        <v>2851481</v>
      </c>
      <c r="AS38" s="23">
        <v>36559</v>
      </c>
      <c r="AT38" s="18">
        <v>119224</v>
      </c>
      <c r="AU38" s="18">
        <v>16287</v>
      </c>
      <c r="AV38" s="18">
        <v>0</v>
      </c>
      <c r="AW38" s="23">
        <v>135511</v>
      </c>
      <c r="AX38" s="23">
        <v>0</v>
      </c>
      <c r="AY38" s="18">
        <v>950</v>
      </c>
      <c r="AZ38" s="18">
        <v>0</v>
      </c>
      <c r="BA38" s="23">
        <v>950</v>
      </c>
      <c r="BB38" s="23">
        <v>0</v>
      </c>
      <c r="BC38" s="23">
        <v>12707</v>
      </c>
      <c r="BD38" s="23">
        <v>0</v>
      </c>
      <c r="BE38" s="23">
        <v>3000649</v>
      </c>
      <c r="BF38" s="23">
        <v>36559</v>
      </c>
      <c r="BG38" s="18">
        <v>3037208</v>
      </c>
      <c r="BH38" s="23">
        <v>1536565</v>
      </c>
      <c r="BI38" s="23">
        <v>550066</v>
      </c>
      <c r="BJ38" s="23">
        <v>2086631</v>
      </c>
      <c r="BK38" s="23">
        <v>169000</v>
      </c>
      <c r="BL38" s="23">
        <v>49694</v>
      </c>
      <c r="BM38" s="23">
        <v>33870</v>
      </c>
      <c r="BN38" s="23">
        <v>0</v>
      </c>
      <c r="BO38" s="23">
        <v>252564</v>
      </c>
      <c r="BP38" s="18">
        <v>0</v>
      </c>
      <c r="BQ38" s="18">
        <v>45888</v>
      </c>
      <c r="BR38" s="18">
        <v>316072</v>
      </c>
      <c r="BS38" s="18">
        <v>161202</v>
      </c>
      <c r="BT38" s="23">
        <v>523162</v>
      </c>
      <c r="BU38" s="23">
        <v>2862357</v>
      </c>
      <c r="BV38" s="18">
        <v>0</v>
      </c>
      <c r="BW38" s="18">
        <v>0</v>
      </c>
      <c r="BX38" s="18">
        <v>17444</v>
      </c>
      <c r="BY38" s="18">
        <v>0</v>
      </c>
      <c r="BZ38" s="23">
        <v>17444</v>
      </c>
      <c r="CA38" s="18">
        <v>2879801</v>
      </c>
      <c r="CB38" s="13">
        <v>10369</v>
      </c>
      <c r="CC38" s="13">
        <v>7050</v>
      </c>
      <c r="CD38" s="24">
        <v>207167</v>
      </c>
      <c r="CE38" s="16">
        <v>32</v>
      </c>
      <c r="CF38" s="16">
        <v>10</v>
      </c>
      <c r="CG38" s="14">
        <v>379</v>
      </c>
      <c r="CH38" s="16">
        <v>509</v>
      </c>
      <c r="CI38" s="16">
        <v>296</v>
      </c>
      <c r="CJ38" s="24">
        <v>5479</v>
      </c>
      <c r="CK38" s="13">
        <v>2062</v>
      </c>
      <c r="CL38" s="16">
        <v>386</v>
      </c>
      <c r="CM38" s="24">
        <v>19126</v>
      </c>
      <c r="CN38" s="14">
        <v>219</v>
      </c>
      <c r="CO38" s="14">
        <v>0</v>
      </c>
      <c r="CP38" s="14">
        <v>613</v>
      </c>
      <c r="CQ38" s="16">
        <v>832</v>
      </c>
      <c r="CR38" s="14">
        <v>0</v>
      </c>
      <c r="CS38" s="14">
        <v>7</v>
      </c>
      <c r="CT38" s="14">
        <v>0</v>
      </c>
      <c r="CU38" s="14">
        <v>49</v>
      </c>
      <c r="CV38" s="14">
        <f t="shared" si="0"/>
        <v>56</v>
      </c>
      <c r="CW38" s="13">
        <v>79363</v>
      </c>
      <c r="CX38" s="13">
        <v>20475</v>
      </c>
      <c r="CY38" s="24">
        <v>99838</v>
      </c>
      <c r="CZ38" s="24">
        <v>544840</v>
      </c>
      <c r="DA38" s="24">
        <v>120308</v>
      </c>
      <c r="DB38" s="14">
        <v>134</v>
      </c>
      <c r="DC38" s="16">
        <v>58</v>
      </c>
      <c r="DD38" s="24">
        <v>46576</v>
      </c>
      <c r="DE38" s="13">
        <v>212363</v>
      </c>
      <c r="DF38" s="13">
        <v>14390</v>
      </c>
      <c r="DG38" s="24">
        <v>226753</v>
      </c>
      <c r="DH38" s="13">
        <v>239884</v>
      </c>
      <c r="DI38" s="13">
        <v>236714</v>
      </c>
      <c r="DJ38" s="13">
        <v>476598</v>
      </c>
      <c r="DK38" s="24">
        <v>19712</v>
      </c>
      <c r="DL38" s="24">
        <v>723063</v>
      </c>
      <c r="DM38" s="14">
        <v>0</v>
      </c>
      <c r="DN38" s="14">
        <v>545</v>
      </c>
      <c r="DO38" s="16">
        <v>323</v>
      </c>
      <c r="DP38" s="13">
        <v>8442</v>
      </c>
      <c r="DQ38" s="16">
        <v>444</v>
      </c>
      <c r="DR38" s="13">
        <v>17675</v>
      </c>
      <c r="DS38" s="14">
        <v>767</v>
      </c>
      <c r="DT38" s="24">
        <v>26117</v>
      </c>
      <c r="DU38" s="14">
        <v>67</v>
      </c>
      <c r="DV38" s="14">
        <v>964</v>
      </c>
      <c r="DW38" s="16">
        <v>230</v>
      </c>
      <c r="DX38" s="13">
        <v>2864</v>
      </c>
      <c r="DY38" s="24">
        <v>1064</v>
      </c>
      <c r="DZ38" s="24">
        <v>29945</v>
      </c>
      <c r="EA38" s="16">
        <v>0</v>
      </c>
      <c r="EB38" s="16">
        <v>0</v>
      </c>
      <c r="EC38" s="16">
        <v>279</v>
      </c>
      <c r="ED38" s="16">
        <v>0</v>
      </c>
      <c r="EE38" s="16">
        <v>0</v>
      </c>
      <c r="EF38" s="16">
        <v>947</v>
      </c>
      <c r="EG38" s="13">
        <v>1343</v>
      </c>
      <c r="EH38" s="13">
        <v>30892</v>
      </c>
      <c r="EI38" s="16">
        <v>87</v>
      </c>
      <c r="EJ38" s="16">
        <v>57</v>
      </c>
      <c r="EK38" s="13">
        <v>1036</v>
      </c>
    </row>
    <row r="39" spans="1:146" x14ac:dyDescent="0.2">
      <c r="A39" s="11" t="s">
        <v>496</v>
      </c>
      <c r="B39" s="11" t="s">
        <v>566</v>
      </c>
      <c r="C39" s="11" t="s">
        <v>609</v>
      </c>
      <c r="D39" s="11" t="s">
        <v>651</v>
      </c>
      <c r="E39" s="11" t="s">
        <v>671</v>
      </c>
      <c r="F39" s="5">
        <v>384504</v>
      </c>
      <c r="G39" s="12" t="s">
        <v>710</v>
      </c>
      <c r="H39" s="24">
        <v>242000</v>
      </c>
      <c r="I39" s="14">
        <v>10</v>
      </c>
      <c r="J39" s="14">
        <v>0</v>
      </c>
      <c r="K39" s="15">
        <v>14241</v>
      </c>
      <c r="L39" s="24">
        <v>36949</v>
      </c>
      <c r="M39" s="16">
        <v>10</v>
      </c>
      <c r="N39" s="16">
        <v>9</v>
      </c>
      <c r="O39" s="12" t="s">
        <v>726</v>
      </c>
      <c r="P39" s="16">
        <v>1</v>
      </c>
      <c r="Q39" s="16">
        <v>990</v>
      </c>
      <c r="R39" s="16">
        <v>78</v>
      </c>
      <c r="S39" s="16">
        <v>14</v>
      </c>
      <c r="T39" s="14">
        <v>81.02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22">
        <v>81.02</v>
      </c>
      <c r="AE39" s="17">
        <v>144</v>
      </c>
      <c r="AF39" s="17">
        <v>133</v>
      </c>
      <c r="AG39" s="22">
        <v>204.06</v>
      </c>
      <c r="AH39" s="17">
        <v>222</v>
      </c>
      <c r="AI39" s="17">
        <v>147</v>
      </c>
      <c r="AJ39" s="22">
        <v>285.08</v>
      </c>
      <c r="AK39" s="18">
        <v>39137</v>
      </c>
      <c r="AL39" s="18">
        <v>159686</v>
      </c>
      <c r="AM39" s="19">
        <v>14.3</v>
      </c>
      <c r="AN39" s="18">
        <v>21519000</v>
      </c>
      <c r="AO39" s="18">
        <v>874945</v>
      </c>
      <c r="AP39" s="18">
        <v>0</v>
      </c>
      <c r="AQ39" s="18">
        <v>0</v>
      </c>
      <c r="AR39" s="23">
        <v>21519000</v>
      </c>
      <c r="AS39" s="23">
        <v>874945</v>
      </c>
      <c r="AT39" s="18">
        <v>384504</v>
      </c>
      <c r="AU39" s="18">
        <v>52528</v>
      </c>
      <c r="AV39" s="18">
        <v>9075</v>
      </c>
      <c r="AW39" s="23">
        <v>446107</v>
      </c>
      <c r="AX39" s="23">
        <v>0</v>
      </c>
      <c r="AY39" s="18">
        <v>0</v>
      </c>
      <c r="AZ39" s="18">
        <v>18142</v>
      </c>
      <c r="BA39" s="23">
        <v>18142</v>
      </c>
      <c r="BB39" s="23">
        <v>500000</v>
      </c>
      <c r="BC39" s="23">
        <v>832891</v>
      </c>
      <c r="BD39" s="23">
        <v>0</v>
      </c>
      <c r="BE39" s="23">
        <v>22816140</v>
      </c>
      <c r="BF39" s="23">
        <v>1374945</v>
      </c>
      <c r="BG39" s="18">
        <v>24191085</v>
      </c>
      <c r="BH39" s="23">
        <v>10514479</v>
      </c>
      <c r="BI39" s="23">
        <v>3642272</v>
      </c>
      <c r="BJ39" s="23">
        <v>14156751</v>
      </c>
      <c r="BK39" s="23">
        <v>1675259</v>
      </c>
      <c r="BL39" s="23">
        <v>709895</v>
      </c>
      <c r="BM39" s="23">
        <v>1445344</v>
      </c>
      <c r="BN39" s="23">
        <v>0</v>
      </c>
      <c r="BO39" s="23">
        <v>3830498</v>
      </c>
      <c r="BP39" s="18">
        <v>0</v>
      </c>
      <c r="BQ39" s="18">
        <v>294039</v>
      </c>
      <c r="BR39" s="18">
        <v>1564282</v>
      </c>
      <c r="BS39" s="18">
        <v>1962126</v>
      </c>
      <c r="BT39" s="23">
        <v>3820447</v>
      </c>
      <c r="BU39" s="23">
        <v>21807696</v>
      </c>
      <c r="BV39" s="18">
        <v>1571655</v>
      </c>
      <c r="BW39" s="18">
        <v>36832</v>
      </c>
      <c r="BX39" s="18">
        <v>427160</v>
      </c>
      <c r="BY39" s="18">
        <v>0</v>
      </c>
      <c r="BZ39" s="23">
        <v>2035647</v>
      </c>
      <c r="CA39" s="18">
        <v>23843343</v>
      </c>
      <c r="CB39" s="13">
        <v>113231</v>
      </c>
      <c r="CC39" s="13">
        <v>157960</v>
      </c>
      <c r="CD39" s="24">
        <v>1075862</v>
      </c>
      <c r="CE39" s="16">
        <v>12</v>
      </c>
      <c r="CF39" s="13">
        <v>1063</v>
      </c>
      <c r="CG39" s="24">
        <v>1346</v>
      </c>
      <c r="CH39" s="13">
        <v>7158</v>
      </c>
      <c r="CI39" s="13">
        <v>6721</v>
      </c>
      <c r="CJ39" s="24">
        <v>64193</v>
      </c>
      <c r="CK39" s="13">
        <v>19756</v>
      </c>
      <c r="CL39" s="13">
        <v>5779</v>
      </c>
      <c r="CM39" s="24">
        <v>100399</v>
      </c>
      <c r="CN39" s="24">
        <v>7590</v>
      </c>
      <c r="CO39" s="14">
        <v>251</v>
      </c>
      <c r="CP39" s="24">
        <v>35671</v>
      </c>
      <c r="CQ39" s="13">
        <v>43512</v>
      </c>
      <c r="CR39" s="14">
        <v>334</v>
      </c>
      <c r="CS39" s="14">
        <v>48</v>
      </c>
      <c r="CT39" s="14">
        <v>0</v>
      </c>
      <c r="CU39" s="14">
        <v>49</v>
      </c>
      <c r="CV39" s="14">
        <f t="shared" si="0"/>
        <v>97</v>
      </c>
      <c r="CW39" s="13">
        <v>168215</v>
      </c>
      <c r="CX39" s="13">
        <v>38516</v>
      </c>
      <c r="CY39" s="24">
        <v>206731</v>
      </c>
      <c r="CZ39" s="24">
        <v>2757208</v>
      </c>
      <c r="DA39" s="24">
        <v>818247</v>
      </c>
      <c r="DB39" s="14">
        <v>375</v>
      </c>
      <c r="DC39" s="16">
        <v>350</v>
      </c>
      <c r="DD39" s="24">
        <v>527367</v>
      </c>
      <c r="DE39" s="13">
        <v>1265139</v>
      </c>
      <c r="DF39" s="13">
        <v>200550</v>
      </c>
      <c r="DG39" s="24">
        <v>1465689</v>
      </c>
      <c r="DH39" s="13">
        <v>1300793</v>
      </c>
      <c r="DI39" s="13">
        <v>1950618</v>
      </c>
      <c r="DJ39" s="13">
        <v>3251411</v>
      </c>
      <c r="DK39" s="24">
        <v>522195</v>
      </c>
      <c r="DL39" s="24">
        <v>5239295</v>
      </c>
      <c r="DM39" s="24">
        <v>1268</v>
      </c>
      <c r="DN39" s="14">
        <v>771</v>
      </c>
      <c r="DO39" s="13">
        <v>1312</v>
      </c>
      <c r="DP39" s="13">
        <v>33155</v>
      </c>
      <c r="DQ39" s="16">
        <v>324</v>
      </c>
      <c r="DR39" s="13">
        <v>12396</v>
      </c>
      <c r="DS39" s="24">
        <v>1636</v>
      </c>
      <c r="DT39" s="24">
        <v>45551</v>
      </c>
      <c r="DU39" s="14">
        <v>293</v>
      </c>
      <c r="DV39" s="24">
        <v>3959</v>
      </c>
      <c r="DW39" s="13">
        <v>1191</v>
      </c>
      <c r="DX39" s="13">
        <v>16231</v>
      </c>
      <c r="DY39" s="24">
        <v>3120</v>
      </c>
      <c r="DZ39" s="24">
        <v>65741</v>
      </c>
      <c r="EA39" s="16">
        <v>0</v>
      </c>
      <c r="EB39" s="16">
        <v>585</v>
      </c>
      <c r="EC39" s="16">
        <v>585</v>
      </c>
      <c r="ED39" s="16">
        <v>0</v>
      </c>
      <c r="EE39" s="13">
        <v>3736</v>
      </c>
      <c r="EF39" s="13">
        <v>3736</v>
      </c>
      <c r="EG39" s="13">
        <v>3705</v>
      </c>
      <c r="EH39" s="13">
        <v>69477</v>
      </c>
      <c r="EI39" s="16">
        <v>831</v>
      </c>
      <c r="EJ39" s="13">
        <v>1634</v>
      </c>
      <c r="EK39" s="13">
        <v>2033</v>
      </c>
    </row>
    <row r="40" spans="1:146" x14ac:dyDescent="0.2">
      <c r="A40" s="11" t="s">
        <v>497</v>
      </c>
      <c r="B40" s="11" t="s">
        <v>567</v>
      </c>
      <c r="C40" s="11" t="s">
        <v>610</v>
      </c>
      <c r="D40" s="11" t="s">
        <v>652</v>
      </c>
      <c r="E40" s="11" t="s">
        <v>526</v>
      </c>
      <c r="F40" s="5">
        <v>19875</v>
      </c>
      <c r="G40" s="12" t="s">
        <v>711</v>
      </c>
      <c r="H40" s="24">
        <v>2276</v>
      </c>
      <c r="I40" s="14">
        <v>0</v>
      </c>
      <c r="J40" s="14">
        <v>0</v>
      </c>
      <c r="K40" s="16">
        <v>104</v>
      </c>
      <c r="L40" s="24">
        <v>2229</v>
      </c>
      <c r="M40" s="16">
        <v>7</v>
      </c>
      <c r="N40" s="16">
        <v>6</v>
      </c>
      <c r="O40" s="12" t="s">
        <v>726</v>
      </c>
      <c r="P40" s="16">
        <v>1</v>
      </c>
      <c r="Q40" s="16">
        <v>36</v>
      </c>
      <c r="R40" s="16">
        <v>1</v>
      </c>
      <c r="S40" s="16">
        <v>0</v>
      </c>
      <c r="T40" s="14">
        <v>1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22">
        <v>1</v>
      </c>
      <c r="AE40" s="17">
        <v>2</v>
      </c>
      <c r="AF40" s="17">
        <v>1</v>
      </c>
      <c r="AG40" s="22">
        <v>2.5</v>
      </c>
      <c r="AH40" s="17">
        <v>3</v>
      </c>
      <c r="AI40" s="17">
        <v>1</v>
      </c>
      <c r="AJ40" s="22">
        <v>3.5</v>
      </c>
      <c r="AK40" s="18">
        <v>38465</v>
      </c>
      <c r="AL40" s="18">
        <v>38465</v>
      </c>
      <c r="AM40" s="19">
        <v>0</v>
      </c>
      <c r="AN40" s="18">
        <v>113843</v>
      </c>
      <c r="AO40" s="18">
        <v>0</v>
      </c>
      <c r="AP40" s="18">
        <v>0</v>
      </c>
      <c r="AQ40" s="18">
        <v>0</v>
      </c>
      <c r="AR40" s="23">
        <v>113843</v>
      </c>
      <c r="AS40" s="23">
        <v>0</v>
      </c>
      <c r="AT40" s="18">
        <v>60000</v>
      </c>
      <c r="AU40" s="18">
        <v>8197</v>
      </c>
      <c r="AV40" s="18">
        <v>0</v>
      </c>
      <c r="AW40" s="23">
        <v>68197</v>
      </c>
      <c r="AX40" s="23">
        <v>0</v>
      </c>
      <c r="AY40" s="18">
        <v>1000</v>
      </c>
      <c r="AZ40" s="18">
        <v>0</v>
      </c>
      <c r="BA40" s="23">
        <v>1000</v>
      </c>
      <c r="BB40" s="23">
        <v>0</v>
      </c>
      <c r="BC40" s="23">
        <v>0</v>
      </c>
      <c r="BD40" s="23">
        <v>0</v>
      </c>
      <c r="BE40" s="23">
        <v>183040</v>
      </c>
      <c r="BF40" s="23">
        <v>0</v>
      </c>
      <c r="BG40" s="18">
        <v>183040</v>
      </c>
      <c r="BH40" s="23">
        <v>101095</v>
      </c>
      <c r="BI40" s="23">
        <v>25896</v>
      </c>
      <c r="BJ40" s="23">
        <v>126991</v>
      </c>
      <c r="BK40" s="23">
        <v>30775</v>
      </c>
      <c r="BL40" s="23">
        <v>3500</v>
      </c>
      <c r="BM40" s="23">
        <v>1514</v>
      </c>
      <c r="BN40" s="23">
        <v>0</v>
      </c>
      <c r="BO40" s="23">
        <v>35789</v>
      </c>
      <c r="BP40" s="18">
        <v>0</v>
      </c>
      <c r="BQ40" s="18">
        <v>637</v>
      </c>
      <c r="BR40" s="18">
        <v>18405</v>
      </c>
      <c r="BS40" s="18">
        <v>11145</v>
      </c>
      <c r="BT40" s="23">
        <v>30187</v>
      </c>
      <c r="BU40" s="23">
        <v>192967</v>
      </c>
      <c r="BV40" s="18">
        <v>0</v>
      </c>
      <c r="BW40" s="18">
        <v>0</v>
      </c>
      <c r="BX40" s="18">
        <v>0</v>
      </c>
      <c r="BY40" s="18">
        <v>0</v>
      </c>
      <c r="BZ40" s="23">
        <v>0</v>
      </c>
      <c r="CA40" s="18">
        <v>192967</v>
      </c>
      <c r="CB40" s="13">
        <v>1231</v>
      </c>
      <c r="CC40" s="16">
        <v>667</v>
      </c>
      <c r="CD40" s="24">
        <v>18978</v>
      </c>
      <c r="CE40" s="16">
        <v>0</v>
      </c>
      <c r="CF40" s="16">
        <v>12</v>
      </c>
      <c r="CG40" s="14">
        <v>16</v>
      </c>
      <c r="CH40" s="16">
        <v>66</v>
      </c>
      <c r="CI40" s="16">
        <v>3</v>
      </c>
      <c r="CJ40" s="14">
        <v>519</v>
      </c>
      <c r="CK40" s="16">
        <v>121</v>
      </c>
      <c r="CL40" s="16">
        <v>57</v>
      </c>
      <c r="CM40" s="14">
        <v>407</v>
      </c>
      <c r="CN40" s="24">
        <v>9077</v>
      </c>
      <c r="CO40" s="14">
        <v>0</v>
      </c>
      <c r="CP40" s="24">
        <v>21803</v>
      </c>
      <c r="CQ40" s="13">
        <v>30880</v>
      </c>
      <c r="CR40" s="14">
        <v>0</v>
      </c>
      <c r="CS40" s="14">
        <v>0</v>
      </c>
      <c r="CT40" s="14">
        <v>0</v>
      </c>
      <c r="CU40" s="14">
        <v>49</v>
      </c>
      <c r="CV40" s="14">
        <f t="shared" si="0"/>
        <v>49</v>
      </c>
      <c r="CW40" s="13">
        <v>4596</v>
      </c>
      <c r="CX40" s="13">
        <v>2018</v>
      </c>
      <c r="CY40" s="24">
        <v>6614</v>
      </c>
      <c r="CZ40" s="24">
        <v>27618</v>
      </c>
      <c r="DA40" s="24">
        <v>15190</v>
      </c>
      <c r="DB40" s="14">
        <v>10</v>
      </c>
      <c r="DC40" s="16">
        <v>6</v>
      </c>
      <c r="DD40" s="24">
        <v>3224</v>
      </c>
      <c r="DE40" s="13">
        <v>9085</v>
      </c>
      <c r="DF40" s="16">
        <v>12</v>
      </c>
      <c r="DG40" s="24">
        <v>9097</v>
      </c>
      <c r="DH40" s="13">
        <v>10076</v>
      </c>
      <c r="DI40" s="13">
        <v>2929</v>
      </c>
      <c r="DJ40" s="13">
        <v>13005</v>
      </c>
      <c r="DK40" s="14">
        <v>411</v>
      </c>
      <c r="DL40" s="24">
        <v>22513</v>
      </c>
      <c r="DM40" s="14">
        <v>0</v>
      </c>
      <c r="DN40" s="14">
        <v>0</v>
      </c>
      <c r="DO40" s="16">
        <v>92</v>
      </c>
      <c r="DP40" s="16">
        <v>586</v>
      </c>
      <c r="DQ40" s="16">
        <v>6</v>
      </c>
      <c r="DR40" s="16">
        <v>618</v>
      </c>
      <c r="DS40" s="14">
        <v>98</v>
      </c>
      <c r="DT40" s="24">
        <v>1204</v>
      </c>
      <c r="DU40" s="14">
        <v>0</v>
      </c>
      <c r="DV40" s="14">
        <v>0</v>
      </c>
      <c r="DW40" s="16">
        <v>15</v>
      </c>
      <c r="DX40" s="16">
        <v>328</v>
      </c>
      <c r="DY40" s="14">
        <v>113</v>
      </c>
      <c r="DZ40" s="24">
        <v>1532</v>
      </c>
      <c r="EA40" s="16">
        <v>0</v>
      </c>
      <c r="EB40" s="16">
        <v>1</v>
      </c>
      <c r="EC40" s="16">
        <v>0</v>
      </c>
      <c r="ED40" s="16">
        <v>0</v>
      </c>
      <c r="EE40" s="16">
        <v>20</v>
      </c>
      <c r="EF40" s="16">
        <v>0</v>
      </c>
      <c r="EG40" s="16">
        <v>113</v>
      </c>
      <c r="EH40" s="13">
        <v>1532</v>
      </c>
      <c r="EI40" s="16">
        <v>2</v>
      </c>
      <c r="EJ40" s="16">
        <v>4</v>
      </c>
      <c r="EK40" s="16">
        <v>7</v>
      </c>
    </row>
    <row r="41" spans="1:146" x14ac:dyDescent="0.2">
      <c r="A41" s="11" t="s">
        <v>498</v>
      </c>
      <c r="B41" s="11" t="s">
        <v>568</v>
      </c>
      <c r="C41" s="11" t="s">
        <v>611</v>
      </c>
      <c r="D41" s="11" t="s">
        <v>653</v>
      </c>
      <c r="E41" s="11" t="s">
        <v>672</v>
      </c>
      <c r="F41" s="5">
        <v>284307</v>
      </c>
      <c r="G41" s="12" t="s">
        <v>712</v>
      </c>
      <c r="H41" s="24">
        <v>105000</v>
      </c>
      <c r="I41" s="14">
        <v>9</v>
      </c>
      <c r="J41" s="14">
        <v>1</v>
      </c>
      <c r="K41" s="15">
        <v>10062</v>
      </c>
      <c r="L41" s="24">
        <v>29473</v>
      </c>
      <c r="M41" s="16">
        <v>11</v>
      </c>
      <c r="N41" s="16">
        <v>11</v>
      </c>
      <c r="O41" s="12" t="s">
        <v>726</v>
      </c>
      <c r="P41" s="16">
        <v>10</v>
      </c>
      <c r="Q41" s="13">
        <v>1832</v>
      </c>
      <c r="R41" s="16">
        <v>33</v>
      </c>
      <c r="S41" s="16">
        <v>0</v>
      </c>
      <c r="T41" s="14">
        <v>32.75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22">
        <v>32.75</v>
      </c>
      <c r="AE41" s="17">
        <v>61</v>
      </c>
      <c r="AF41" s="17">
        <v>97</v>
      </c>
      <c r="AG41" s="22">
        <v>115.57</v>
      </c>
      <c r="AH41" s="17">
        <v>94</v>
      </c>
      <c r="AI41" s="17">
        <v>97</v>
      </c>
      <c r="AJ41" s="22">
        <v>148.32</v>
      </c>
      <c r="AK41" s="18">
        <v>36346</v>
      </c>
      <c r="AL41" s="18">
        <v>105000</v>
      </c>
      <c r="AM41" s="19">
        <v>10.6</v>
      </c>
      <c r="AN41" s="18">
        <v>9992107</v>
      </c>
      <c r="AO41" s="18">
        <v>775762</v>
      </c>
      <c r="AP41" s="18">
        <v>0</v>
      </c>
      <c r="AQ41" s="18">
        <v>0</v>
      </c>
      <c r="AR41" s="23">
        <v>9992107</v>
      </c>
      <c r="AS41" s="23">
        <v>775762</v>
      </c>
      <c r="AT41" s="18">
        <v>284307</v>
      </c>
      <c r="AU41" s="18">
        <v>38840</v>
      </c>
      <c r="AV41" s="18">
        <v>0</v>
      </c>
      <c r="AW41" s="23">
        <v>323147</v>
      </c>
      <c r="AX41" s="23">
        <v>0</v>
      </c>
      <c r="AY41" s="18">
        <v>0</v>
      </c>
      <c r="AZ41" s="18">
        <v>0</v>
      </c>
      <c r="BA41" s="23">
        <v>0</v>
      </c>
      <c r="BB41" s="23">
        <v>0</v>
      </c>
      <c r="BC41" s="23">
        <v>309002</v>
      </c>
      <c r="BD41" s="23">
        <v>16893</v>
      </c>
      <c r="BE41" s="23">
        <v>10624256</v>
      </c>
      <c r="BF41" s="23">
        <v>792655</v>
      </c>
      <c r="BG41" s="18">
        <v>11416911</v>
      </c>
      <c r="BH41" s="23">
        <v>5222284</v>
      </c>
      <c r="BI41" s="23">
        <v>1934005</v>
      </c>
      <c r="BJ41" s="23">
        <v>7156289</v>
      </c>
      <c r="BK41" s="23">
        <v>920524</v>
      </c>
      <c r="BL41" s="23">
        <v>107774</v>
      </c>
      <c r="BM41" s="23">
        <v>186811</v>
      </c>
      <c r="BN41" s="23">
        <v>97237</v>
      </c>
      <c r="BO41" s="23">
        <v>1312346</v>
      </c>
      <c r="BP41" s="18">
        <v>22579</v>
      </c>
      <c r="BQ41" s="18">
        <v>487474</v>
      </c>
      <c r="BR41" s="18">
        <v>816536</v>
      </c>
      <c r="BS41" s="18">
        <v>552449</v>
      </c>
      <c r="BT41" s="23">
        <v>1879038</v>
      </c>
      <c r="BU41" s="23">
        <v>10347673</v>
      </c>
      <c r="BV41" s="18">
        <v>223150</v>
      </c>
      <c r="BW41" s="18">
        <v>27804</v>
      </c>
      <c r="BX41" s="18">
        <v>1288065</v>
      </c>
      <c r="BY41" s="18">
        <v>0</v>
      </c>
      <c r="BZ41" s="23">
        <v>1539019</v>
      </c>
      <c r="CA41" s="18">
        <v>11886692</v>
      </c>
      <c r="CB41" s="13">
        <v>73000</v>
      </c>
      <c r="CC41" s="13">
        <v>76806</v>
      </c>
      <c r="CD41" s="24">
        <v>719255</v>
      </c>
      <c r="CE41" s="16">
        <v>32</v>
      </c>
      <c r="CF41" s="16">
        <v>35</v>
      </c>
      <c r="CG41" s="24">
        <v>1193</v>
      </c>
      <c r="CH41" s="13">
        <v>9344</v>
      </c>
      <c r="CI41" s="16">
        <v>665</v>
      </c>
      <c r="CJ41" s="24">
        <v>33843</v>
      </c>
      <c r="CK41" s="13">
        <v>9489</v>
      </c>
      <c r="CL41" s="13">
        <v>3360</v>
      </c>
      <c r="CM41" s="24">
        <v>31263</v>
      </c>
      <c r="CN41" s="24">
        <v>6152</v>
      </c>
      <c r="CO41" s="24">
        <v>9100</v>
      </c>
      <c r="CP41" s="24">
        <v>8778</v>
      </c>
      <c r="CQ41" s="13">
        <v>14930</v>
      </c>
      <c r="CR41" s="14">
        <v>10</v>
      </c>
      <c r="CS41" s="14">
        <v>15</v>
      </c>
      <c r="CT41" s="14">
        <v>0</v>
      </c>
      <c r="CU41" s="14">
        <v>49</v>
      </c>
      <c r="CV41" s="14">
        <f t="shared" si="0"/>
        <v>64</v>
      </c>
      <c r="CW41" s="13">
        <v>140974</v>
      </c>
      <c r="CX41" s="13">
        <v>43172</v>
      </c>
      <c r="CY41" s="24">
        <v>184146</v>
      </c>
      <c r="CZ41" s="24">
        <v>1466807</v>
      </c>
      <c r="DA41" s="24">
        <v>484557</v>
      </c>
      <c r="DB41" s="14">
        <v>352</v>
      </c>
      <c r="DC41" s="16">
        <v>338</v>
      </c>
      <c r="DD41" s="24">
        <v>233783</v>
      </c>
      <c r="DE41" s="13">
        <v>519140</v>
      </c>
      <c r="DF41" s="13">
        <v>82491</v>
      </c>
      <c r="DG41" s="24">
        <v>601631</v>
      </c>
      <c r="DH41" s="13">
        <v>604300</v>
      </c>
      <c r="DI41" s="13">
        <v>510843</v>
      </c>
      <c r="DJ41" s="13">
        <v>1115143</v>
      </c>
      <c r="DK41" s="24">
        <v>96390</v>
      </c>
      <c r="DL41" s="24">
        <v>1813164</v>
      </c>
      <c r="DM41" s="24">
        <v>3122</v>
      </c>
      <c r="DN41" s="24">
        <v>6225</v>
      </c>
      <c r="DO41" s="13">
        <v>1554</v>
      </c>
      <c r="DP41" s="13">
        <v>38222</v>
      </c>
      <c r="DQ41" s="16">
        <v>667</v>
      </c>
      <c r="DR41" s="13">
        <v>21781</v>
      </c>
      <c r="DS41" s="24">
        <v>2221</v>
      </c>
      <c r="DT41" s="24">
        <v>60003</v>
      </c>
      <c r="DU41" s="14">
        <v>467</v>
      </c>
      <c r="DV41" s="24">
        <v>7989</v>
      </c>
      <c r="DW41" s="13">
        <v>1040</v>
      </c>
      <c r="DX41" s="13">
        <v>24714</v>
      </c>
      <c r="DY41" s="24">
        <v>3728</v>
      </c>
      <c r="DZ41" s="24">
        <v>92706</v>
      </c>
      <c r="EA41" s="16">
        <v>0</v>
      </c>
      <c r="EB41" s="16">
        <v>0</v>
      </c>
      <c r="EC41" s="16">
        <v>258</v>
      </c>
      <c r="ED41" s="16">
        <v>0</v>
      </c>
      <c r="EE41" s="16">
        <v>0</v>
      </c>
      <c r="EF41" s="13">
        <v>1885</v>
      </c>
      <c r="EG41" s="13">
        <v>3986</v>
      </c>
      <c r="EH41" s="13">
        <v>94591</v>
      </c>
      <c r="EI41" s="16">
        <v>586</v>
      </c>
      <c r="EJ41" s="13">
        <v>3066</v>
      </c>
      <c r="EK41" s="13">
        <v>5118</v>
      </c>
    </row>
    <row r="42" spans="1:146" x14ac:dyDescent="0.2">
      <c r="A42" s="11" t="s">
        <v>499</v>
      </c>
      <c r="B42" s="11" t="s">
        <v>569</v>
      </c>
      <c r="C42" s="11" t="s">
        <v>612</v>
      </c>
      <c r="D42" s="11" t="s">
        <v>654</v>
      </c>
      <c r="E42" s="11" t="s">
        <v>527</v>
      </c>
      <c r="F42" s="5">
        <v>107457</v>
      </c>
      <c r="G42" s="12" t="s">
        <v>713</v>
      </c>
      <c r="H42" s="24">
        <v>45000</v>
      </c>
      <c r="I42" s="14">
        <v>2</v>
      </c>
      <c r="J42" s="14">
        <v>1</v>
      </c>
      <c r="K42" s="15">
        <v>1144</v>
      </c>
      <c r="L42" s="24">
        <v>6364</v>
      </c>
      <c r="M42" s="16">
        <v>7</v>
      </c>
      <c r="N42" s="16">
        <v>6</v>
      </c>
      <c r="O42" s="12" t="s">
        <v>726</v>
      </c>
      <c r="P42" s="16">
        <v>1</v>
      </c>
      <c r="Q42" s="16">
        <v>433</v>
      </c>
      <c r="R42" s="16">
        <v>6</v>
      </c>
      <c r="S42" s="16">
        <v>0</v>
      </c>
      <c r="T42" s="14">
        <v>5.7</v>
      </c>
      <c r="U42" s="16">
        <v>0</v>
      </c>
      <c r="V42" s="16">
        <v>0</v>
      </c>
      <c r="W42" s="16">
        <v>0</v>
      </c>
      <c r="X42" s="16">
        <v>5</v>
      </c>
      <c r="Y42" s="16">
        <v>0</v>
      </c>
      <c r="Z42" s="16">
        <v>4.75</v>
      </c>
      <c r="AA42" s="16">
        <v>1</v>
      </c>
      <c r="AB42" s="16">
        <v>0</v>
      </c>
      <c r="AC42" s="16">
        <v>0.95</v>
      </c>
      <c r="AD42" s="22">
        <v>11.4</v>
      </c>
      <c r="AE42" s="17">
        <v>6</v>
      </c>
      <c r="AF42" s="17">
        <v>16</v>
      </c>
      <c r="AG42" s="22">
        <v>13.7</v>
      </c>
      <c r="AH42" s="17">
        <v>18</v>
      </c>
      <c r="AI42" s="17">
        <v>16</v>
      </c>
      <c r="AJ42" s="22">
        <v>25.1</v>
      </c>
      <c r="AK42" s="18">
        <v>29849</v>
      </c>
      <c r="AL42" s="18">
        <v>64087</v>
      </c>
      <c r="AM42" s="19">
        <v>0</v>
      </c>
      <c r="AN42" s="18">
        <v>1043226</v>
      </c>
      <c r="AO42" s="18">
        <v>0</v>
      </c>
      <c r="AP42" s="18">
        <v>0</v>
      </c>
      <c r="AQ42" s="18">
        <v>0</v>
      </c>
      <c r="AR42" s="23">
        <v>1043226</v>
      </c>
      <c r="AS42" s="23">
        <v>0</v>
      </c>
      <c r="AT42" s="18">
        <v>107456</v>
      </c>
      <c r="AU42" s="18">
        <v>14680</v>
      </c>
      <c r="AV42" s="18">
        <v>0</v>
      </c>
      <c r="AW42" s="23">
        <v>122136</v>
      </c>
      <c r="AX42" s="23">
        <v>0</v>
      </c>
      <c r="AY42" s="18">
        <v>990</v>
      </c>
      <c r="AZ42" s="18">
        <v>0</v>
      </c>
      <c r="BA42" s="23">
        <v>990</v>
      </c>
      <c r="BB42" s="23">
        <v>0</v>
      </c>
      <c r="BC42" s="23">
        <v>57209</v>
      </c>
      <c r="BD42" s="23">
        <v>0</v>
      </c>
      <c r="BE42" s="23">
        <v>1223561</v>
      </c>
      <c r="BF42" s="23">
        <v>0</v>
      </c>
      <c r="BG42" s="18">
        <v>1223561</v>
      </c>
      <c r="BH42" s="23">
        <v>708856</v>
      </c>
      <c r="BI42" s="23">
        <v>219531</v>
      </c>
      <c r="BJ42" s="23">
        <v>928387</v>
      </c>
      <c r="BK42" s="23">
        <v>79856</v>
      </c>
      <c r="BL42" s="23">
        <v>4400</v>
      </c>
      <c r="BM42" s="23">
        <v>7534</v>
      </c>
      <c r="BN42" s="23">
        <v>0</v>
      </c>
      <c r="BO42" s="23">
        <v>91790</v>
      </c>
      <c r="BP42" s="18">
        <v>0</v>
      </c>
      <c r="BQ42" s="18">
        <v>704</v>
      </c>
      <c r="BR42" s="18">
        <v>131256</v>
      </c>
      <c r="BS42" s="18">
        <v>57376</v>
      </c>
      <c r="BT42" s="23">
        <v>189336</v>
      </c>
      <c r="BU42" s="23">
        <v>1209513</v>
      </c>
      <c r="BV42" s="18">
        <v>0</v>
      </c>
      <c r="BW42" s="18">
        <v>0</v>
      </c>
      <c r="BX42" s="18">
        <v>0</v>
      </c>
      <c r="BY42" s="18">
        <v>0</v>
      </c>
      <c r="BZ42" s="23">
        <v>0</v>
      </c>
      <c r="CA42" s="18">
        <v>1209513</v>
      </c>
      <c r="CB42" s="13">
        <v>3914</v>
      </c>
      <c r="CC42" s="16">
        <v>295</v>
      </c>
      <c r="CD42" s="24">
        <v>191378</v>
      </c>
      <c r="CE42" s="16">
        <v>4</v>
      </c>
      <c r="CF42" s="16">
        <v>6</v>
      </c>
      <c r="CG42" s="14">
        <v>187</v>
      </c>
      <c r="CH42" s="16">
        <v>252</v>
      </c>
      <c r="CI42" s="16">
        <v>4</v>
      </c>
      <c r="CJ42" s="24">
        <v>22764</v>
      </c>
      <c r="CK42" s="16">
        <v>126</v>
      </c>
      <c r="CL42" s="16">
        <v>15</v>
      </c>
      <c r="CM42" s="24">
        <v>5680</v>
      </c>
      <c r="CN42" s="24">
        <v>1243</v>
      </c>
      <c r="CO42" s="14">
        <v>0</v>
      </c>
      <c r="CP42" s="24">
        <v>1327</v>
      </c>
      <c r="CQ42" s="13">
        <v>2570</v>
      </c>
      <c r="CR42" s="14">
        <v>0</v>
      </c>
      <c r="CS42" s="14">
        <v>0</v>
      </c>
      <c r="CT42" s="14">
        <v>1</v>
      </c>
      <c r="CU42" s="14">
        <v>49</v>
      </c>
      <c r="CV42" s="14">
        <f t="shared" si="0"/>
        <v>50</v>
      </c>
      <c r="CW42" s="13">
        <v>6784</v>
      </c>
      <c r="CX42" s="13">
        <v>2280</v>
      </c>
      <c r="CY42" s="24">
        <v>9064</v>
      </c>
      <c r="CZ42" s="24">
        <v>231140</v>
      </c>
      <c r="DA42" s="24">
        <v>59592</v>
      </c>
      <c r="DB42" s="14">
        <v>73</v>
      </c>
      <c r="DC42" s="16">
        <v>41</v>
      </c>
      <c r="DD42" s="24">
        <v>10949</v>
      </c>
      <c r="DE42" s="13">
        <v>57081</v>
      </c>
      <c r="DF42" s="13">
        <v>3634</v>
      </c>
      <c r="DG42" s="24">
        <v>60715</v>
      </c>
      <c r="DH42" s="13">
        <v>114451</v>
      </c>
      <c r="DI42" s="13">
        <v>20616</v>
      </c>
      <c r="DJ42" s="13">
        <v>135067</v>
      </c>
      <c r="DK42" s="24">
        <v>21576</v>
      </c>
      <c r="DL42" s="24">
        <v>217358</v>
      </c>
      <c r="DM42" s="24">
        <v>1199</v>
      </c>
      <c r="DN42" s="24">
        <v>1488</v>
      </c>
      <c r="DO42" s="16">
        <v>146</v>
      </c>
      <c r="DP42" s="13">
        <v>5035</v>
      </c>
      <c r="DQ42" s="16">
        <v>55</v>
      </c>
      <c r="DR42" s="13">
        <v>3945</v>
      </c>
      <c r="DS42" s="14">
        <v>201</v>
      </c>
      <c r="DT42" s="24">
        <v>8980</v>
      </c>
      <c r="DU42" s="14">
        <v>3</v>
      </c>
      <c r="DV42" s="14">
        <v>65</v>
      </c>
      <c r="DW42" s="16">
        <v>32</v>
      </c>
      <c r="DX42" s="16">
        <v>546</v>
      </c>
      <c r="DY42" s="14">
        <v>236</v>
      </c>
      <c r="DZ42" s="24">
        <v>9591</v>
      </c>
      <c r="EA42" s="16">
        <v>0</v>
      </c>
      <c r="EB42" s="16">
        <v>0</v>
      </c>
      <c r="EC42" s="16">
        <v>182</v>
      </c>
      <c r="ED42" s="16">
        <v>0</v>
      </c>
      <c r="EE42" s="16">
        <v>0</v>
      </c>
      <c r="EF42" s="16">
        <v>822</v>
      </c>
      <c r="EG42" s="16">
        <v>418</v>
      </c>
      <c r="EH42" s="13">
        <v>10413</v>
      </c>
      <c r="EI42" s="16">
        <v>21</v>
      </c>
      <c r="EJ42" s="16">
        <v>75</v>
      </c>
      <c r="EK42" s="16">
        <v>450</v>
      </c>
    </row>
    <row r="43" spans="1:146" x14ac:dyDescent="0.2">
      <c r="A43" s="11" t="s">
        <v>500</v>
      </c>
      <c r="B43" s="11" t="s">
        <v>570</v>
      </c>
      <c r="C43" s="11" t="s">
        <v>613</v>
      </c>
      <c r="D43" s="11" t="s">
        <v>655</v>
      </c>
      <c r="E43" s="11" t="s">
        <v>528</v>
      </c>
      <c r="F43" s="5">
        <v>28961</v>
      </c>
      <c r="G43" s="12" t="s">
        <v>714</v>
      </c>
      <c r="H43" s="24">
        <v>8000</v>
      </c>
      <c r="I43" s="14">
        <v>0</v>
      </c>
      <c r="J43" s="14">
        <v>1</v>
      </c>
      <c r="K43" s="16">
        <v>572</v>
      </c>
      <c r="L43" s="24">
        <v>2508</v>
      </c>
      <c r="M43" s="16">
        <v>7</v>
      </c>
      <c r="N43" s="16">
        <v>6</v>
      </c>
      <c r="O43" s="12" t="s">
        <v>726</v>
      </c>
      <c r="P43" s="16">
        <v>1</v>
      </c>
      <c r="Q43" s="16">
        <v>194</v>
      </c>
      <c r="R43" s="16">
        <v>1</v>
      </c>
      <c r="S43" s="16">
        <v>0</v>
      </c>
      <c r="T43" s="14">
        <v>1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22">
        <v>1</v>
      </c>
      <c r="AE43" s="17">
        <v>5</v>
      </c>
      <c r="AF43" s="17">
        <v>2</v>
      </c>
      <c r="AG43" s="22">
        <v>6.25</v>
      </c>
      <c r="AH43" s="17">
        <v>6</v>
      </c>
      <c r="AI43" s="17">
        <v>2</v>
      </c>
      <c r="AJ43" s="22">
        <v>7.25</v>
      </c>
      <c r="AK43" s="18">
        <v>40000</v>
      </c>
      <c r="AL43" s="18">
        <v>45000</v>
      </c>
      <c r="AM43" s="19">
        <v>4</v>
      </c>
      <c r="AN43" s="18">
        <v>278719</v>
      </c>
      <c r="AO43" s="18">
        <v>0</v>
      </c>
      <c r="AP43" s="18">
        <v>3000</v>
      </c>
      <c r="AQ43" s="18">
        <v>0</v>
      </c>
      <c r="AR43" s="23">
        <v>281719</v>
      </c>
      <c r="AS43" s="23">
        <v>0</v>
      </c>
      <c r="AT43" s="18">
        <v>60000</v>
      </c>
      <c r="AU43" s="18">
        <v>8197</v>
      </c>
      <c r="AV43" s="18">
        <v>0</v>
      </c>
      <c r="AW43" s="23">
        <v>68197</v>
      </c>
      <c r="AX43" s="23">
        <v>0</v>
      </c>
      <c r="AY43" s="18">
        <v>959</v>
      </c>
      <c r="AZ43" s="18">
        <v>0</v>
      </c>
      <c r="BA43" s="23">
        <v>959</v>
      </c>
      <c r="BB43" s="23">
        <v>0</v>
      </c>
      <c r="BC43" s="23">
        <v>30348</v>
      </c>
      <c r="BD43" s="23">
        <v>0</v>
      </c>
      <c r="BE43" s="23">
        <v>381223</v>
      </c>
      <c r="BF43" s="23">
        <v>0</v>
      </c>
      <c r="BG43" s="18">
        <v>381223</v>
      </c>
      <c r="BH43" s="23">
        <v>200625</v>
      </c>
      <c r="BI43" s="23">
        <v>47279</v>
      </c>
      <c r="BJ43" s="23">
        <v>247904</v>
      </c>
      <c r="BK43" s="23">
        <v>8211</v>
      </c>
      <c r="BL43" s="23">
        <v>5464</v>
      </c>
      <c r="BM43" s="23">
        <v>939</v>
      </c>
      <c r="BN43" s="23">
        <v>0</v>
      </c>
      <c r="BO43" s="23">
        <v>14614</v>
      </c>
      <c r="BP43" s="18">
        <v>0</v>
      </c>
      <c r="BQ43" s="18">
        <v>0</v>
      </c>
      <c r="BR43" s="18">
        <v>38982</v>
      </c>
      <c r="BS43" s="18">
        <v>41754</v>
      </c>
      <c r="BT43" s="23">
        <v>80736</v>
      </c>
      <c r="BU43" s="23">
        <v>343254</v>
      </c>
      <c r="BV43" s="18">
        <v>0</v>
      </c>
      <c r="BW43" s="18">
        <v>0</v>
      </c>
      <c r="BX43" s="18">
        <v>0</v>
      </c>
      <c r="BY43" s="18">
        <v>0</v>
      </c>
      <c r="BZ43" s="23">
        <v>0</v>
      </c>
      <c r="CA43" s="18">
        <v>343254</v>
      </c>
      <c r="CB43" s="13">
        <v>2022</v>
      </c>
      <c r="CC43" s="13">
        <v>1724</v>
      </c>
      <c r="CD43" s="24">
        <v>39410</v>
      </c>
      <c r="CE43" s="16">
        <v>0</v>
      </c>
      <c r="CF43" s="16">
        <v>5</v>
      </c>
      <c r="CG43" s="14">
        <v>22</v>
      </c>
      <c r="CH43" s="16">
        <v>40</v>
      </c>
      <c r="CI43" s="16">
        <v>129</v>
      </c>
      <c r="CJ43" s="24">
        <v>1646</v>
      </c>
      <c r="CK43" s="16">
        <v>96</v>
      </c>
      <c r="CL43" s="16">
        <v>253</v>
      </c>
      <c r="CM43" s="24">
        <v>1905</v>
      </c>
      <c r="CN43" s="14">
        <v>0</v>
      </c>
      <c r="CO43" s="14">
        <v>0</v>
      </c>
      <c r="CP43" s="14">
        <v>0</v>
      </c>
      <c r="CQ43" s="16">
        <v>0</v>
      </c>
      <c r="CR43" s="14">
        <v>0</v>
      </c>
      <c r="CS43" s="14">
        <v>2</v>
      </c>
      <c r="CT43" s="14">
        <v>0</v>
      </c>
      <c r="CU43" s="14">
        <v>49</v>
      </c>
      <c r="CV43" s="14">
        <f t="shared" si="0"/>
        <v>51</v>
      </c>
      <c r="CW43" s="13">
        <v>9797</v>
      </c>
      <c r="CX43" s="13">
        <v>3381</v>
      </c>
      <c r="CY43" s="24">
        <v>13178</v>
      </c>
      <c r="CZ43" s="24">
        <v>55747</v>
      </c>
      <c r="DA43" s="24">
        <v>17648</v>
      </c>
      <c r="DB43" s="14">
        <v>27</v>
      </c>
      <c r="DC43" s="16">
        <v>9</v>
      </c>
      <c r="DD43" s="24">
        <v>3345</v>
      </c>
      <c r="DE43" s="13">
        <v>13056</v>
      </c>
      <c r="DF43" s="13">
        <v>1027</v>
      </c>
      <c r="DG43" s="24">
        <v>14083</v>
      </c>
      <c r="DH43" s="13">
        <v>16895</v>
      </c>
      <c r="DI43" s="13">
        <v>5024</v>
      </c>
      <c r="DJ43" s="13">
        <v>21919</v>
      </c>
      <c r="DK43" s="14">
        <v>0</v>
      </c>
      <c r="DL43" s="24">
        <v>36002</v>
      </c>
      <c r="DM43" s="24">
        <v>3033</v>
      </c>
      <c r="DN43" s="24">
        <v>2416</v>
      </c>
      <c r="DO43" s="16">
        <v>30</v>
      </c>
      <c r="DP43" s="16">
        <v>213</v>
      </c>
      <c r="DQ43" s="16">
        <v>26</v>
      </c>
      <c r="DR43" s="16">
        <v>747</v>
      </c>
      <c r="DS43" s="14">
        <v>56</v>
      </c>
      <c r="DT43" s="14">
        <v>960</v>
      </c>
      <c r="DU43" s="14">
        <v>5</v>
      </c>
      <c r="DV43" s="14">
        <v>49</v>
      </c>
      <c r="DW43" s="16">
        <v>21</v>
      </c>
      <c r="DX43" s="16">
        <v>518</v>
      </c>
      <c r="DY43" s="14">
        <v>82</v>
      </c>
      <c r="DZ43" s="24">
        <v>1527</v>
      </c>
      <c r="EA43" s="16">
        <v>0</v>
      </c>
      <c r="EB43" s="16">
        <v>0</v>
      </c>
      <c r="EC43" s="16">
        <v>0</v>
      </c>
      <c r="ED43" s="16">
        <v>0</v>
      </c>
      <c r="EE43" s="16">
        <v>0</v>
      </c>
      <c r="EF43" s="16">
        <v>0</v>
      </c>
      <c r="EG43" s="16">
        <v>82</v>
      </c>
      <c r="EH43" s="13">
        <v>1527</v>
      </c>
      <c r="EI43" s="16">
        <v>0</v>
      </c>
      <c r="EJ43" s="16">
        <v>7</v>
      </c>
      <c r="EK43" s="16">
        <v>112</v>
      </c>
    </row>
    <row r="44" spans="1:146" x14ac:dyDescent="0.2">
      <c r="A44" s="11" t="s">
        <v>501</v>
      </c>
      <c r="B44" s="11" t="s">
        <v>571</v>
      </c>
      <c r="C44" s="11" t="s">
        <v>614</v>
      </c>
      <c r="D44" s="11" t="s">
        <v>656</v>
      </c>
      <c r="E44" s="11" t="s">
        <v>529</v>
      </c>
      <c r="F44" s="5">
        <v>34423</v>
      </c>
      <c r="G44" s="12" t="s">
        <v>715</v>
      </c>
      <c r="H44" s="24">
        <v>8685</v>
      </c>
      <c r="I44" s="14">
        <v>2</v>
      </c>
      <c r="J44" s="14">
        <v>1</v>
      </c>
      <c r="K44" s="15">
        <v>1118</v>
      </c>
      <c r="L44" s="24">
        <v>5821</v>
      </c>
      <c r="M44" s="16">
        <v>8</v>
      </c>
      <c r="N44" s="16">
        <v>6</v>
      </c>
      <c r="O44" s="12" t="s">
        <v>725</v>
      </c>
      <c r="P44" s="16">
        <v>2</v>
      </c>
      <c r="Q44" s="16">
        <v>51</v>
      </c>
      <c r="R44" s="16">
        <v>1</v>
      </c>
      <c r="S44" s="16">
        <v>0</v>
      </c>
      <c r="T44" s="14">
        <v>0.94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22">
        <v>0.94</v>
      </c>
      <c r="AE44" s="17">
        <v>6</v>
      </c>
      <c r="AF44" s="17">
        <v>7</v>
      </c>
      <c r="AG44" s="22">
        <v>8.44</v>
      </c>
      <c r="AH44" s="17">
        <v>7</v>
      </c>
      <c r="AI44" s="17">
        <v>7</v>
      </c>
      <c r="AJ44" s="22">
        <v>9.3800000000000008</v>
      </c>
      <c r="AK44" s="18">
        <v>0</v>
      </c>
      <c r="AL44" s="18">
        <v>47294</v>
      </c>
      <c r="AM44" s="19">
        <v>0</v>
      </c>
      <c r="AN44" s="18">
        <v>408220</v>
      </c>
      <c r="AO44" s="18">
        <v>0</v>
      </c>
      <c r="AP44" s="18">
        <v>0</v>
      </c>
      <c r="AQ44" s="18">
        <v>0</v>
      </c>
      <c r="AR44" s="23">
        <v>408220</v>
      </c>
      <c r="AS44" s="23">
        <v>0</v>
      </c>
      <c r="AT44" s="18">
        <v>60000</v>
      </c>
      <c r="AU44" s="18">
        <v>8197</v>
      </c>
      <c r="AV44" s="18">
        <v>0</v>
      </c>
      <c r="AW44" s="23">
        <v>68197</v>
      </c>
      <c r="AX44" s="23">
        <v>0</v>
      </c>
      <c r="AY44" s="18">
        <v>2750</v>
      </c>
      <c r="AZ44" s="18">
        <v>0</v>
      </c>
      <c r="BA44" s="23">
        <v>2750</v>
      </c>
      <c r="BB44" s="23">
        <v>0</v>
      </c>
      <c r="BC44" s="23">
        <v>20559</v>
      </c>
      <c r="BD44" s="23">
        <v>0</v>
      </c>
      <c r="BE44" s="23">
        <v>499726</v>
      </c>
      <c r="BF44" s="23">
        <v>0</v>
      </c>
      <c r="BG44" s="18">
        <v>499726</v>
      </c>
      <c r="BH44" s="23">
        <v>237632</v>
      </c>
      <c r="BI44" s="23">
        <v>76635</v>
      </c>
      <c r="BJ44" s="23">
        <v>314267</v>
      </c>
      <c r="BK44" s="23">
        <v>24830</v>
      </c>
      <c r="BL44" s="23">
        <v>3000</v>
      </c>
      <c r="BM44" s="23">
        <v>7802</v>
      </c>
      <c r="BN44" s="23">
        <v>0</v>
      </c>
      <c r="BO44" s="23">
        <v>35632</v>
      </c>
      <c r="BP44" s="18">
        <v>0</v>
      </c>
      <c r="BQ44" s="18">
        <v>871</v>
      </c>
      <c r="BR44" s="18">
        <v>115906</v>
      </c>
      <c r="BS44" s="18">
        <v>52295</v>
      </c>
      <c r="BT44" s="23">
        <v>169072</v>
      </c>
      <c r="BU44" s="23">
        <v>518971</v>
      </c>
      <c r="BV44" s="18">
        <v>0</v>
      </c>
      <c r="BW44" s="18">
        <v>0</v>
      </c>
      <c r="BX44" s="18">
        <v>0</v>
      </c>
      <c r="BY44" s="18">
        <v>0</v>
      </c>
      <c r="BZ44" s="23">
        <v>0</v>
      </c>
      <c r="CA44" s="18">
        <v>518971</v>
      </c>
      <c r="CB44" s="13">
        <v>1997</v>
      </c>
      <c r="CC44" s="16">
        <v>39</v>
      </c>
      <c r="CD44" s="24">
        <v>74372</v>
      </c>
      <c r="CE44" s="16">
        <v>0</v>
      </c>
      <c r="CF44" s="16">
        <v>20</v>
      </c>
      <c r="CG44" s="14">
        <v>47</v>
      </c>
      <c r="CH44" s="16">
        <v>51</v>
      </c>
      <c r="CI44" s="16">
        <v>4</v>
      </c>
      <c r="CJ44" s="24">
        <v>1687</v>
      </c>
      <c r="CK44" s="16">
        <v>401</v>
      </c>
      <c r="CL44" s="16">
        <v>87</v>
      </c>
      <c r="CM44" s="24">
        <v>5221</v>
      </c>
      <c r="CN44" s="24">
        <v>1414</v>
      </c>
      <c r="CO44" s="14">
        <v>0</v>
      </c>
      <c r="CP44" s="24">
        <v>9203</v>
      </c>
      <c r="CQ44" s="13">
        <v>10617</v>
      </c>
      <c r="CR44" s="14">
        <v>0</v>
      </c>
      <c r="CS44" s="14">
        <v>0</v>
      </c>
      <c r="CT44" s="14">
        <v>0</v>
      </c>
      <c r="CU44" s="14">
        <v>49</v>
      </c>
      <c r="CV44" s="14">
        <f t="shared" si="0"/>
        <v>49</v>
      </c>
      <c r="CW44" s="13">
        <v>11341</v>
      </c>
      <c r="CX44" s="13">
        <v>3691</v>
      </c>
      <c r="CY44" s="24">
        <v>15032</v>
      </c>
      <c r="CZ44" s="24">
        <v>158601</v>
      </c>
      <c r="DA44" s="24">
        <v>27608</v>
      </c>
      <c r="DB44" s="14">
        <v>46</v>
      </c>
      <c r="DC44" s="16">
        <v>13</v>
      </c>
      <c r="DD44" s="24">
        <v>4666</v>
      </c>
      <c r="DE44" s="13">
        <v>17612</v>
      </c>
      <c r="DF44" s="13">
        <v>9497</v>
      </c>
      <c r="DG44" s="24">
        <v>27109</v>
      </c>
      <c r="DH44" s="13">
        <v>20058</v>
      </c>
      <c r="DI44" s="13">
        <v>25722</v>
      </c>
      <c r="DJ44" s="13">
        <v>45780</v>
      </c>
      <c r="DK44" s="24">
        <v>1287</v>
      </c>
      <c r="DL44" s="24">
        <v>74176</v>
      </c>
      <c r="DM44" s="24">
        <v>6239</v>
      </c>
      <c r="DN44" s="24">
        <v>1367</v>
      </c>
      <c r="DO44" s="16">
        <v>13</v>
      </c>
      <c r="DP44" s="16">
        <v>459</v>
      </c>
      <c r="DQ44" s="16">
        <v>44</v>
      </c>
      <c r="DR44" s="13">
        <v>1953</v>
      </c>
      <c r="DS44" s="14">
        <v>57</v>
      </c>
      <c r="DT44" s="24">
        <v>2412</v>
      </c>
      <c r="DU44" s="14">
        <v>14</v>
      </c>
      <c r="DV44" s="14">
        <v>151</v>
      </c>
      <c r="DW44" s="16">
        <v>30</v>
      </c>
      <c r="DX44" s="16">
        <v>462</v>
      </c>
      <c r="DY44" s="14">
        <v>101</v>
      </c>
      <c r="DZ44" s="24">
        <v>3025</v>
      </c>
      <c r="EA44" s="16">
        <v>0</v>
      </c>
      <c r="EB44" s="16">
        <v>5</v>
      </c>
      <c r="EC44" s="16">
        <v>5</v>
      </c>
      <c r="ED44" s="16">
        <v>0</v>
      </c>
      <c r="EE44" s="16">
        <v>10</v>
      </c>
      <c r="EF44" s="16">
        <v>10</v>
      </c>
      <c r="EG44" s="16">
        <v>106</v>
      </c>
      <c r="EH44" s="13">
        <v>3035</v>
      </c>
      <c r="EI44" s="16">
        <v>4</v>
      </c>
      <c r="EJ44" s="16">
        <v>47</v>
      </c>
      <c r="EK44" s="16">
        <v>260</v>
      </c>
    </row>
    <row r="45" spans="1:146" x14ac:dyDescent="0.2">
      <c r="A45" s="11" t="s">
        <v>502</v>
      </c>
      <c r="B45" s="11" t="s">
        <v>572</v>
      </c>
      <c r="C45" s="11" t="s">
        <v>615</v>
      </c>
      <c r="D45" s="11" t="s">
        <v>657</v>
      </c>
      <c r="E45" s="11" t="s">
        <v>673</v>
      </c>
      <c r="F45" s="5">
        <v>226073</v>
      </c>
      <c r="G45" s="12" t="s">
        <v>716</v>
      </c>
      <c r="H45" s="24">
        <v>33250</v>
      </c>
      <c r="I45" s="14">
        <v>4</v>
      </c>
      <c r="J45" s="14">
        <v>1</v>
      </c>
      <c r="K45" s="15">
        <v>4401</v>
      </c>
      <c r="L45" s="24">
        <v>16422</v>
      </c>
      <c r="M45" s="16">
        <v>10</v>
      </c>
      <c r="N45" s="16">
        <v>8</v>
      </c>
      <c r="O45" s="12" t="s">
        <v>726</v>
      </c>
      <c r="P45" s="16">
        <v>1</v>
      </c>
      <c r="Q45" s="16">
        <v>400</v>
      </c>
      <c r="R45" s="16">
        <v>17</v>
      </c>
      <c r="S45" s="16">
        <v>0</v>
      </c>
      <c r="T45" s="14">
        <v>17</v>
      </c>
      <c r="U45" s="16">
        <v>0</v>
      </c>
      <c r="V45" s="16">
        <v>0</v>
      </c>
      <c r="W45" s="16">
        <v>0</v>
      </c>
      <c r="X45" s="16">
        <v>3</v>
      </c>
      <c r="Y45" s="16">
        <v>1</v>
      </c>
      <c r="Z45" s="16">
        <v>3.75</v>
      </c>
      <c r="AA45" s="16">
        <v>3</v>
      </c>
      <c r="AB45" s="16">
        <v>1</v>
      </c>
      <c r="AC45" s="16">
        <v>3.75</v>
      </c>
      <c r="AD45" s="22">
        <v>24.5</v>
      </c>
      <c r="AE45" s="17">
        <v>16</v>
      </c>
      <c r="AF45" s="17">
        <v>57</v>
      </c>
      <c r="AG45" s="22">
        <v>46.46</v>
      </c>
      <c r="AH45" s="17">
        <v>39</v>
      </c>
      <c r="AI45" s="17">
        <v>59</v>
      </c>
      <c r="AJ45" s="22">
        <v>70.959999999999994</v>
      </c>
      <c r="AK45" s="18">
        <v>37313</v>
      </c>
      <c r="AL45" s="18">
        <v>94694</v>
      </c>
      <c r="AM45" s="19">
        <v>4.4000000000000004</v>
      </c>
      <c r="AN45" s="18">
        <v>4804490</v>
      </c>
      <c r="AO45" s="18">
        <v>110300</v>
      </c>
      <c r="AP45" s="18">
        <v>0</v>
      </c>
      <c r="AQ45" s="18">
        <v>0</v>
      </c>
      <c r="AR45" s="23">
        <v>4804490</v>
      </c>
      <c r="AS45" s="23">
        <v>110300</v>
      </c>
      <c r="AT45" s="18">
        <v>226073</v>
      </c>
      <c r="AU45" s="18">
        <v>30884</v>
      </c>
      <c r="AV45" s="18">
        <v>0</v>
      </c>
      <c r="AW45" s="23">
        <v>256957</v>
      </c>
      <c r="AX45" s="23">
        <v>0</v>
      </c>
      <c r="AY45" s="18">
        <v>0</v>
      </c>
      <c r="AZ45" s="18">
        <v>0</v>
      </c>
      <c r="BA45" s="23">
        <v>0</v>
      </c>
      <c r="BB45" s="23">
        <v>0</v>
      </c>
      <c r="BC45" s="23">
        <v>158648</v>
      </c>
      <c r="BD45" s="23">
        <v>0</v>
      </c>
      <c r="BE45" s="23">
        <v>5220095</v>
      </c>
      <c r="BF45" s="23">
        <v>110300</v>
      </c>
      <c r="BG45" s="18">
        <v>5330395</v>
      </c>
      <c r="BH45" s="23">
        <v>2694405</v>
      </c>
      <c r="BI45" s="23">
        <v>831643</v>
      </c>
      <c r="BJ45" s="23">
        <v>3526048</v>
      </c>
      <c r="BK45" s="23">
        <v>417337</v>
      </c>
      <c r="BL45" s="23">
        <v>116711</v>
      </c>
      <c r="BM45" s="23">
        <v>79750</v>
      </c>
      <c r="BN45" s="23">
        <v>0</v>
      </c>
      <c r="BO45" s="23">
        <v>613798</v>
      </c>
      <c r="BP45" s="18">
        <v>0</v>
      </c>
      <c r="BQ45" s="18">
        <v>6133</v>
      </c>
      <c r="BR45" s="18">
        <v>790432</v>
      </c>
      <c r="BS45" s="18">
        <v>200625</v>
      </c>
      <c r="BT45" s="23">
        <v>997190</v>
      </c>
      <c r="BU45" s="23">
        <v>5137036</v>
      </c>
      <c r="BV45" s="18">
        <v>0</v>
      </c>
      <c r="BW45" s="18">
        <v>26524</v>
      </c>
      <c r="BX45" s="18">
        <v>0</v>
      </c>
      <c r="BY45" s="18">
        <v>83776</v>
      </c>
      <c r="BZ45" s="23">
        <v>110300</v>
      </c>
      <c r="CA45" s="18">
        <v>5247336</v>
      </c>
      <c r="CB45" s="13">
        <v>25169</v>
      </c>
      <c r="CC45" s="13">
        <v>23365</v>
      </c>
      <c r="CD45" s="24">
        <v>310246</v>
      </c>
      <c r="CE45" s="16">
        <v>22</v>
      </c>
      <c r="CF45" s="16">
        <v>54</v>
      </c>
      <c r="CG45" s="14">
        <v>465</v>
      </c>
      <c r="CH45" s="13">
        <v>1114</v>
      </c>
      <c r="CI45" s="16">
        <v>775</v>
      </c>
      <c r="CJ45" s="24">
        <v>8253</v>
      </c>
      <c r="CK45" s="13">
        <v>1015</v>
      </c>
      <c r="CL45" s="13">
        <v>1343</v>
      </c>
      <c r="CM45" s="24">
        <v>12966</v>
      </c>
      <c r="CN45" s="24">
        <v>4452</v>
      </c>
      <c r="CO45" s="14">
        <v>0</v>
      </c>
      <c r="CP45" s="14">
        <v>848</v>
      </c>
      <c r="CQ45" s="13">
        <v>5300</v>
      </c>
      <c r="CR45" s="14">
        <v>0</v>
      </c>
      <c r="CS45" s="14">
        <v>7</v>
      </c>
      <c r="CT45" s="14">
        <v>0</v>
      </c>
      <c r="CU45" s="14">
        <v>49</v>
      </c>
      <c r="CV45" s="14">
        <f t="shared" si="0"/>
        <v>56</v>
      </c>
      <c r="CW45" s="13">
        <v>107462</v>
      </c>
      <c r="CX45" s="13">
        <v>33236</v>
      </c>
      <c r="CY45" s="24">
        <v>140698</v>
      </c>
      <c r="CZ45" s="24">
        <v>844406</v>
      </c>
      <c r="DA45" s="24">
        <v>123223</v>
      </c>
      <c r="DB45" s="14">
        <v>115</v>
      </c>
      <c r="DC45" s="16">
        <v>132</v>
      </c>
      <c r="DD45" s="24">
        <v>225927</v>
      </c>
      <c r="DE45" s="13">
        <v>486641</v>
      </c>
      <c r="DF45" s="13">
        <v>49806</v>
      </c>
      <c r="DG45" s="24">
        <v>536447</v>
      </c>
      <c r="DH45" s="13">
        <v>413585</v>
      </c>
      <c r="DI45" s="13">
        <v>91851</v>
      </c>
      <c r="DJ45" s="13">
        <v>505436</v>
      </c>
      <c r="DK45" s="24">
        <v>13694</v>
      </c>
      <c r="DL45" s="24">
        <v>1055577</v>
      </c>
      <c r="DM45" s="24">
        <v>22856</v>
      </c>
      <c r="DN45" s="24">
        <v>55884</v>
      </c>
      <c r="DO45" s="13">
        <v>1488</v>
      </c>
      <c r="DP45" s="13">
        <v>40292</v>
      </c>
      <c r="DQ45" s="16">
        <v>245</v>
      </c>
      <c r="DR45" s="13">
        <v>25317</v>
      </c>
      <c r="DS45" s="24">
        <v>1733</v>
      </c>
      <c r="DT45" s="24">
        <v>65609</v>
      </c>
      <c r="DU45" s="14">
        <v>107</v>
      </c>
      <c r="DV45" s="24">
        <v>4207</v>
      </c>
      <c r="DW45" s="16">
        <v>144</v>
      </c>
      <c r="DX45" s="13">
        <v>6487</v>
      </c>
      <c r="DY45" s="24">
        <v>1984</v>
      </c>
      <c r="DZ45" s="24">
        <v>76303</v>
      </c>
      <c r="EA45" s="16">
        <v>0</v>
      </c>
      <c r="EB45" s="16">
        <v>0</v>
      </c>
      <c r="EC45" s="16">
        <v>146</v>
      </c>
      <c r="ED45" s="16">
        <v>0</v>
      </c>
      <c r="EE45" s="16">
        <v>0</v>
      </c>
      <c r="EF45" s="16">
        <v>588</v>
      </c>
      <c r="EG45" s="13">
        <v>2130</v>
      </c>
      <c r="EH45" s="13">
        <v>76891</v>
      </c>
      <c r="EI45" s="13">
        <v>3552</v>
      </c>
      <c r="EJ45" s="16">
        <v>587</v>
      </c>
      <c r="EK45" s="13">
        <v>1818</v>
      </c>
    </row>
    <row r="46" spans="1:146" s="25" customFormat="1" ht="15" x14ac:dyDescent="0.2">
      <c r="F46" s="6">
        <f>SUM(F4:F45)</f>
        <v>4652360</v>
      </c>
      <c r="J46" s="26">
        <f>SUM(J4:J45)</f>
        <v>31</v>
      </c>
      <c r="K46" s="27">
        <f>SUM(K4:K45)</f>
        <v>129899</v>
      </c>
      <c r="L46" s="32">
        <f>SUM(L4:L45)</f>
        <v>482225</v>
      </c>
      <c r="P46" s="26">
        <f t="shared" ref="P46:AJ46" si="1">SUM(P4:P45)</f>
        <v>99</v>
      </c>
      <c r="Q46" s="26">
        <f t="shared" si="1"/>
        <v>13129</v>
      </c>
      <c r="R46" s="26">
        <f t="shared" si="1"/>
        <v>466</v>
      </c>
      <c r="S46" s="26">
        <f t="shared" si="1"/>
        <v>24</v>
      </c>
      <c r="T46" s="26">
        <f t="shared" si="1"/>
        <v>468.95</v>
      </c>
      <c r="U46" s="26">
        <f t="shared" si="1"/>
        <v>10</v>
      </c>
      <c r="V46" s="26">
        <f t="shared" si="1"/>
        <v>2</v>
      </c>
      <c r="W46" s="26">
        <f t="shared" si="1"/>
        <v>10.76</v>
      </c>
      <c r="X46" s="26">
        <f t="shared" si="1"/>
        <v>52</v>
      </c>
      <c r="Y46" s="26">
        <f t="shared" si="1"/>
        <v>18</v>
      </c>
      <c r="Z46" s="26">
        <f t="shared" si="1"/>
        <v>64.759999999999991</v>
      </c>
      <c r="AA46" s="26">
        <f t="shared" si="1"/>
        <v>39</v>
      </c>
      <c r="AB46" s="26">
        <f t="shared" si="1"/>
        <v>21</v>
      </c>
      <c r="AC46" s="26">
        <f t="shared" si="1"/>
        <v>49.07</v>
      </c>
      <c r="AD46" s="31">
        <f t="shared" si="1"/>
        <v>593.54</v>
      </c>
      <c r="AE46" s="31">
        <f t="shared" si="1"/>
        <v>855</v>
      </c>
      <c r="AF46" s="31">
        <f t="shared" si="1"/>
        <v>804</v>
      </c>
      <c r="AG46" s="31">
        <f t="shared" si="1"/>
        <v>1277.3599999999999</v>
      </c>
      <c r="AH46" s="31">
        <f t="shared" si="1"/>
        <v>1422</v>
      </c>
      <c r="AI46" s="31">
        <f t="shared" si="1"/>
        <v>869</v>
      </c>
      <c r="AJ46" s="31">
        <f t="shared" si="1"/>
        <v>1870.9</v>
      </c>
      <c r="AK46" s="29"/>
      <c r="AL46" s="29"/>
      <c r="AM46" s="30"/>
      <c r="AN46" s="29">
        <f t="shared" ref="AN46:BS46" si="2">SUM(AN4:AN45)</f>
        <v>112529173</v>
      </c>
      <c r="AO46" s="29">
        <f t="shared" si="2"/>
        <v>7487399</v>
      </c>
      <c r="AP46" s="29">
        <f t="shared" si="2"/>
        <v>1501301</v>
      </c>
      <c r="AQ46" s="29">
        <f t="shared" si="2"/>
        <v>0</v>
      </c>
      <c r="AR46" s="29">
        <f t="shared" si="2"/>
        <v>114030474</v>
      </c>
      <c r="AS46" s="29">
        <f t="shared" si="2"/>
        <v>7487399</v>
      </c>
      <c r="AT46" s="29">
        <f t="shared" si="2"/>
        <v>5360015</v>
      </c>
      <c r="AU46" s="29">
        <f t="shared" si="2"/>
        <v>723109</v>
      </c>
      <c r="AV46" s="29">
        <f t="shared" si="2"/>
        <v>27968</v>
      </c>
      <c r="AW46" s="29">
        <f t="shared" si="2"/>
        <v>6111092</v>
      </c>
      <c r="AX46" s="29">
        <f t="shared" si="2"/>
        <v>0</v>
      </c>
      <c r="AY46" s="29">
        <f t="shared" si="2"/>
        <v>226109</v>
      </c>
      <c r="AZ46" s="29">
        <f t="shared" si="2"/>
        <v>104391</v>
      </c>
      <c r="BA46" s="29">
        <f t="shared" si="2"/>
        <v>330500</v>
      </c>
      <c r="BB46" s="29">
        <f t="shared" si="2"/>
        <v>500000</v>
      </c>
      <c r="BC46" s="29">
        <f t="shared" si="2"/>
        <v>4649992</v>
      </c>
      <c r="BD46" s="29">
        <f t="shared" si="2"/>
        <v>103421</v>
      </c>
      <c r="BE46" s="29">
        <f t="shared" si="2"/>
        <v>125122058</v>
      </c>
      <c r="BF46" s="29">
        <f t="shared" si="2"/>
        <v>8090820</v>
      </c>
      <c r="BG46" s="29">
        <f t="shared" si="2"/>
        <v>133212878</v>
      </c>
      <c r="BH46" s="29">
        <f t="shared" si="2"/>
        <v>60532377</v>
      </c>
      <c r="BI46" s="29">
        <f t="shared" si="2"/>
        <v>21647253</v>
      </c>
      <c r="BJ46" s="29">
        <f t="shared" si="2"/>
        <v>82179630</v>
      </c>
      <c r="BK46" s="29">
        <f t="shared" si="2"/>
        <v>9814252</v>
      </c>
      <c r="BL46" s="29">
        <f t="shared" si="2"/>
        <v>2428968</v>
      </c>
      <c r="BM46" s="29">
        <f t="shared" si="2"/>
        <v>3644732</v>
      </c>
      <c r="BN46" s="29">
        <f t="shared" si="2"/>
        <v>221115</v>
      </c>
      <c r="BO46" s="29">
        <f t="shared" si="2"/>
        <v>16109067</v>
      </c>
      <c r="BP46" s="29">
        <f t="shared" si="2"/>
        <v>51198</v>
      </c>
      <c r="BQ46" s="29">
        <f t="shared" si="2"/>
        <v>2250323</v>
      </c>
      <c r="BR46" s="29">
        <f t="shared" si="2"/>
        <v>11312847</v>
      </c>
      <c r="BS46" s="29">
        <f t="shared" si="2"/>
        <v>7994876</v>
      </c>
      <c r="BT46" s="29">
        <f t="shared" ref="BT46:CQ46" si="3">SUM(BT4:BT45)</f>
        <v>21609244</v>
      </c>
      <c r="BU46" s="29">
        <f t="shared" si="3"/>
        <v>119897941</v>
      </c>
      <c r="BV46" s="29">
        <f t="shared" si="3"/>
        <v>2271633</v>
      </c>
      <c r="BW46" s="29">
        <f t="shared" si="3"/>
        <v>319564</v>
      </c>
      <c r="BX46" s="29">
        <f t="shared" si="3"/>
        <v>2381632</v>
      </c>
      <c r="BY46" s="29">
        <f t="shared" si="3"/>
        <v>1737556</v>
      </c>
      <c r="BZ46" s="29">
        <f t="shared" si="3"/>
        <v>6710385</v>
      </c>
      <c r="CA46" s="29">
        <f t="shared" si="3"/>
        <v>126608326</v>
      </c>
      <c r="CB46" s="32">
        <f t="shared" si="3"/>
        <v>727947</v>
      </c>
      <c r="CC46" s="32">
        <f t="shared" si="3"/>
        <v>861935</v>
      </c>
      <c r="CD46" s="32">
        <f t="shared" si="3"/>
        <v>9205537</v>
      </c>
      <c r="CE46" s="26">
        <f t="shared" si="3"/>
        <v>685</v>
      </c>
      <c r="CF46" s="26">
        <f t="shared" si="3"/>
        <v>1884</v>
      </c>
      <c r="CG46" s="26">
        <f t="shared" si="3"/>
        <v>14540</v>
      </c>
      <c r="CH46" s="26">
        <f t="shared" si="3"/>
        <v>44799</v>
      </c>
      <c r="CI46" s="26">
        <f t="shared" si="3"/>
        <v>39562</v>
      </c>
      <c r="CJ46" s="32">
        <f t="shared" si="3"/>
        <v>434597</v>
      </c>
      <c r="CK46" s="32">
        <f t="shared" si="3"/>
        <v>101092</v>
      </c>
      <c r="CL46" s="32">
        <f t="shared" si="3"/>
        <v>58964</v>
      </c>
      <c r="CM46" s="32">
        <f t="shared" si="3"/>
        <v>673184</v>
      </c>
      <c r="CN46" s="26">
        <f t="shared" si="3"/>
        <v>96511</v>
      </c>
      <c r="CO46" s="26">
        <f t="shared" si="3"/>
        <v>9670</v>
      </c>
      <c r="CP46" s="32">
        <f t="shared" si="3"/>
        <v>291232</v>
      </c>
      <c r="CQ46" s="32">
        <f t="shared" si="3"/>
        <v>391088</v>
      </c>
      <c r="CR46" s="52">
        <f>SUM(CR4:CR45)</f>
        <v>838</v>
      </c>
      <c r="CS46" s="52">
        <f>SUM(CS4:CS45)</f>
        <v>434</v>
      </c>
      <c r="CT46" s="11"/>
      <c r="CU46" s="11"/>
      <c r="CV46" s="11"/>
      <c r="CW46" s="32">
        <f t="shared" ref="CW46:EK46" si="4">SUM(CW4:CW45)</f>
        <v>2012345</v>
      </c>
      <c r="CX46" s="32">
        <f t="shared" si="4"/>
        <v>545566</v>
      </c>
      <c r="CY46" s="32">
        <f t="shared" si="4"/>
        <v>2557911</v>
      </c>
      <c r="CZ46" s="32">
        <f t="shared" si="4"/>
        <v>18489563</v>
      </c>
      <c r="DA46" s="32">
        <f t="shared" si="4"/>
        <v>4921316</v>
      </c>
      <c r="DB46" s="26">
        <f t="shared" si="4"/>
        <v>4093</v>
      </c>
      <c r="DC46" s="26">
        <f t="shared" si="4"/>
        <v>2793</v>
      </c>
      <c r="DD46" s="32">
        <f t="shared" si="4"/>
        <v>3266988</v>
      </c>
      <c r="DE46" s="32">
        <f t="shared" si="4"/>
        <v>8422870</v>
      </c>
      <c r="DF46" s="32">
        <f t="shared" si="4"/>
        <v>1568208</v>
      </c>
      <c r="DG46" s="32">
        <f t="shared" si="4"/>
        <v>9991078</v>
      </c>
      <c r="DH46" s="32">
        <f t="shared" si="4"/>
        <v>10014103</v>
      </c>
      <c r="DI46" s="32">
        <f t="shared" si="4"/>
        <v>5149493</v>
      </c>
      <c r="DJ46" s="32">
        <f t="shared" si="4"/>
        <v>15163596</v>
      </c>
      <c r="DK46" s="32">
        <f t="shared" si="4"/>
        <v>1347804</v>
      </c>
      <c r="DL46" s="32">
        <f t="shared" si="4"/>
        <v>26502478</v>
      </c>
      <c r="DM46" s="26">
        <f t="shared" si="4"/>
        <v>107786</v>
      </c>
      <c r="DN46" s="26">
        <f t="shared" si="4"/>
        <v>140707</v>
      </c>
      <c r="DO46" s="26">
        <f t="shared" si="4"/>
        <v>17520</v>
      </c>
      <c r="DP46" s="32">
        <f t="shared" si="4"/>
        <v>419226</v>
      </c>
      <c r="DQ46" s="26">
        <f t="shared" si="4"/>
        <v>8121</v>
      </c>
      <c r="DR46" s="32">
        <f t="shared" si="4"/>
        <v>316777</v>
      </c>
      <c r="DS46" s="26">
        <f t="shared" si="4"/>
        <v>25641</v>
      </c>
      <c r="DT46" s="32">
        <f t="shared" si="4"/>
        <v>736003</v>
      </c>
      <c r="DU46" s="26">
        <f t="shared" si="4"/>
        <v>4002</v>
      </c>
      <c r="DV46" s="32">
        <f t="shared" si="4"/>
        <v>103329</v>
      </c>
      <c r="DW46" s="26">
        <f t="shared" si="4"/>
        <v>9854</v>
      </c>
      <c r="DX46" s="32">
        <f t="shared" si="4"/>
        <v>154414</v>
      </c>
      <c r="DY46" s="26">
        <f t="shared" si="4"/>
        <v>39497</v>
      </c>
      <c r="DZ46" s="32">
        <f t="shared" si="4"/>
        <v>993746</v>
      </c>
      <c r="EA46" s="26">
        <f t="shared" si="4"/>
        <v>69</v>
      </c>
      <c r="EB46" s="26">
        <f t="shared" si="4"/>
        <v>2397</v>
      </c>
      <c r="EC46" s="26">
        <f t="shared" si="4"/>
        <v>4422</v>
      </c>
      <c r="ED46" s="26">
        <f t="shared" si="4"/>
        <v>1254</v>
      </c>
      <c r="EE46" s="26">
        <f t="shared" si="4"/>
        <v>13070</v>
      </c>
      <c r="EF46" s="26">
        <f t="shared" si="4"/>
        <v>26365</v>
      </c>
      <c r="EG46" s="26">
        <f t="shared" si="4"/>
        <v>43919</v>
      </c>
      <c r="EH46" s="32">
        <f t="shared" si="4"/>
        <v>1020111</v>
      </c>
      <c r="EI46" s="26">
        <f t="shared" si="4"/>
        <v>15808</v>
      </c>
      <c r="EJ46" s="26">
        <f t="shared" si="4"/>
        <v>11124</v>
      </c>
      <c r="EK46" s="26">
        <f t="shared" si="4"/>
        <v>28341</v>
      </c>
      <c r="EL46" s="33"/>
      <c r="EM46" s="33"/>
      <c r="EN46" s="33"/>
      <c r="EO46" s="33"/>
      <c r="EP46" s="33"/>
    </row>
    <row r="47" spans="1:146" s="35" customFormat="1" x14ac:dyDescent="0.2">
      <c r="AD47" s="36"/>
      <c r="AE47" s="36"/>
      <c r="AF47" s="36"/>
      <c r="AG47" s="36"/>
      <c r="AH47" s="36"/>
      <c r="AI47" s="36"/>
      <c r="AJ47" s="36"/>
      <c r="AK47" s="37"/>
      <c r="AL47" s="37"/>
      <c r="AM47" s="38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R47" s="42"/>
      <c r="CS47" s="11"/>
      <c r="CT47" s="11"/>
      <c r="CU47" s="11"/>
      <c r="CV47" s="11"/>
    </row>
    <row r="48" spans="1:146" s="35" customFormat="1" x14ac:dyDescent="0.2">
      <c r="AD48" s="36"/>
      <c r="AE48" s="36"/>
      <c r="AF48" s="36"/>
      <c r="AG48" s="36"/>
      <c r="AH48" s="36"/>
      <c r="AI48" s="36"/>
      <c r="AJ48" s="36"/>
      <c r="AK48" s="37"/>
      <c r="AL48" s="37"/>
      <c r="AM48" s="38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R48" s="11"/>
      <c r="CS48" s="11"/>
      <c r="CT48" s="11"/>
      <c r="CU48" s="11"/>
      <c r="CV48" s="11"/>
    </row>
    <row r="49" spans="30:100" s="35" customFormat="1" x14ac:dyDescent="0.2">
      <c r="AD49" s="36"/>
      <c r="AE49" s="36"/>
      <c r="AF49" s="36"/>
      <c r="AG49" s="36"/>
      <c r="AH49" s="36"/>
      <c r="AI49" s="36"/>
      <c r="AJ49" s="36"/>
      <c r="AK49" s="37"/>
      <c r="AL49" s="37"/>
      <c r="AM49" s="38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R49" s="11"/>
      <c r="CS49" s="11"/>
      <c r="CT49" s="11"/>
      <c r="CU49" s="11"/>
      <c r="CV49" s="11"/>
    </row>
    <row r="50" spans="30:100" s="35" customFormat="1" x14ac:dyDescent="0.2">
      <c r="AD50" s="36"/>
      <c r="AE50" s="36"/>
      <c r="AF50" s="36"/>
      <c r="AG50" s="36"/>
      <c r="AH50" s="36"/>
      <c r="AI50" s="36"/>
      <c r="AJ50" s="36"/>
      <c r="AK50" s="37"/>
      <c r="AL50" s="37"/>
      <c r="AM50" s="38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R50" s="11"/>
      <c r="CS50" s="11"/>
      <c r="CT50" s="11"/>
      <c r="CU50" s="11"/>
      <c r="CV50" s="11"/>
    </row>
    <row r="51" spans="30:100" s="35" customFormat="1" x14ac:dyDescent="0.2">
      <c r="AD51" s="36"/>
      <c r="AE51" s="36"/>
      <c r="AF51" s="36"/>
      <c r="AG51" s="36"/>
      <c r="AH51" s="36"/>
      <c r="AI51" s="36"/>
      <c r="AJ51" s="36"/>
      <c r="AK51" s="37"/>
      <c r="AL51" s="37"/>
      <c r="AM51" s="38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R51" s="11"/>
      <c r="CS51" s="11"/>
      <c r="CT51" s="11"/>
      <c r="CU51" s="11"/>
      <c r="CV51" s="11"/>
    </row>
    <row r="52" spans="30:100" s="35" customFormat="1" x14ac:dyDescent="0.2">
      <c r="AD52" s="36"/>
      <c r="AE52" s="36"/>
      <c r="AF52" s="36"/>
      <c r="AG52" s="36"/>
      <c r="AH52" s="36"/>
      <c r="AI52" s="36"/>
      <c r="AJ52" s="36"/>
      <c r="AK52" s="37"/>
      <c r="AL52" s="37"/>
      <c r="AM52" s="38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R52" s="11"/>
      <c r="CS52" s="11"/>
      <c r="CT52" s="11"/>
      <c r="CU52" s="11"/>
      <c r="CV52" s="11"/>
    </row>
    <row r="53" spans="30:100" s="35" customFormat="1" x14ac:dyDescent="0.2">
      <c r="AD53" s="36"/>
      <c r="AE53" s="36"/>
      <c r="AF53" s="36"/>
      <c r="AG53" s="36"/>
      <c r="AH53" s="36"/>
      <c r="AI53" s="36"/>
      <c r="AJ53" s="36"/>
      <c r="AK53" s="37"/>
      <c r="AL53" s="37"/>
      <c r="AM53" s="38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R53" s="11"/>
      <c r="CS53" s="11"/>
      <c r="CT53" s="11"/>
      <c r="CU53" s="11"/>
      <c r="CV53" s="11"/>
    </row>
    <row r="54" spans="30:100" s="35" customFormat="1" x14ac:dyDescent="0.2">
      <c r="AD54" s="36"/>
      <c r="AE54" s="36"/>
      <c r="AF54" s="36"/>
      <c r="AG54" s="36"/>
      <c r="AH54" s="36"/>
      <c r="AI54" s="36"/>
      <c r="AJ54" s="36"/>
      <c r="AK54" s="37"/>
      <c r="AL54" s="37"/>
      <c r="AM54" s="38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R54" s="11"/>
      <c r="CS54" s="11"/>
      <c r="CT54" s="11"/>
      <c r="CU54" s="11"/>
      <c r="CV54" s="11"/>
    </row>
    <row r="55" spans="30:100" s="35" customFormat="1" x14ac:dyDescent="0.2">
      <c r="AD55" s="36"/>
      <c r="AE55" s="36"/>
      <c r="AF55" s="36"/>
      <c r="AG55" s="36"/>
      <c r="AH55" s="36"/>
      <c r="AI55" s="36"/>
      <c r="AJ55" s="36"/>
      <c r="AK55" s="37"/>
      <c r="AL55" s="37"/>
      <c r="AM55" s="38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R55" s="11"/>
      <c r="CS55" s="11"/>
      <c r="CT55" s="11"/>
      <c r="CU55" s="11"/>
      <c r="CV55" s="11"/>
    </row>
    <row r="56" spans="30:100" s="35" customFormat="1" x14ac:dyDescent="0.2">
      <c r="AD56" s="36"/>
      <c r="AE56" s="36"/>
      <c r="AF56" s="36"/>
      <c r="AG56" s="36"/>
      <c r="AH56" s="36"/>
      <c r="AI56" s="36"/>
      <c r="AJ56" s="36"/>
      <c r="AK56" s="37"/>
      <c r="AL56" s="37"/>
      <c r="AM56" s="38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R56" s="11"/>
      <c r="CS56" s="11"/>
      <c r="CT56" s="11"/>
      <c r="CU56" s="11"/>
      <c r="CV56" s="11"/>
    </row>
    <row r="57" spans="30:100" s="35" customFormat="1" x14ac:dyDescent="0.2">
      <c r="AD57" s="36"/>
      <c r="AE57" s="36"/>
      <c r="AF57" s="36"/>
      <c r="AG57" s="36"/>
      <c r="AH57" s="36"/>
      <c r="AI57" s="36"/>
      <c r="AJ57" s="36"/>
      <c r="AK57" s="37"/>
      <c r="AL57" s="37"/>
      <c r="AM57" s="38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R57" s="11"/>
      <c r="CS57" s="11"/>
      <c r="CT57" s="11"/>
      <c r="CU57" s="11"/>
      <c r="CV57" s="11"/>
    </row>
    <row r="58" spans="30:100" s="35" customFormat="1" x14ac:dyDescent="0.2">
      <c r="AD58" s="36"/>
      <c r="AE58" s="36"/>
      <c r="AF58" s="36"/>
      <c r="AG58" s="36"/>
      <c r="AH58" s="36"/>
      <c r="AI58" s="36"/>
      <c r="AJ58" s="36"/>
      <c r="AK58" s="37"/>
      <c r="AL58" s="37"/>
      <c r="AM58" s="38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R58" s="11"/>
      <c r="CS58" s="11"/>
      <c r="CT58" s="11"/>
      <c r="CU58" s="11"/>
      <c r="CV58" s="11"/>
    </row>
    <row r="59" spans="30:100" s="35" customFormat="1" x14ac:dyDescent="0.2">
      <c r="AD59" s="36"/>
      <c r="AE59" s="36"/>
      <c r="AF59" s="36"/>
      <c r="AG59" s="36"/>
      <c r="AH59" s="36"/>
      <c r="AI59" s="36"/>
      <c r="AJ59" s="36"/>
      <c r="AK59" s="37"/>
      <c r="AL59" s="37"/>
      <c r="AM59" s="38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R59" s="11"/>
      <c r="CS59" s="11"/>
      <c r="CT59" s="11"/>
      <c r="CU59" s="11"/>
      <c r="CV59" s="11"/>
    </row>
    <row r="60" spans="30:100" s="35" customFormat="1" x14ac:dyDescent="0.2">
      <c r="AD60" s="36"/>
      <c r="AE60" s="36"/>
      <c r="AF60" s="36"/>
      <c r="AG60" s="36"/>
      <c r="AH60" s="36"/>
      <c r="AI60" s="36"/>
      <c r="AJ60" s="36"/>
      <c r="AK60" s="37"/>
      <c r="AL60" s="37"/>
      <c r="AM60" s="38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R60" s="11"/>
      <c r="CS60" s="11"/>
      <c r="CT60" s="11"/>
      <c r="CU60" s="11"/>
      <c r="CV60" s="11"/>
    </row>
    <row r="61" spans="30:100" s="35" customFormat="1" x14ac:dyDescent="0.2">
      <c r="AD61" s="36"/>
      <c r="AE61" s="36"/>
      <c r="AF61" s="36"/>
      <c r="AG61" s="36"/>
      <c r="AH61" s="36"/>
      <c r="AI61" s="36"/>
      <c r="AJ61" s="36"/>
      <c r="AK61" s="37"/>
      <c r="AL61" s="37"/>
      <c r="AM61" s="38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R61" s="11"/>
      <c r="CS61" s="11"/>
      <c r="CT61" s="11"/>
      <c r="CU61" s="11"/>
      <c r="CV61" s="11"/>
    </row>
    <row r="62" spans="30:100" s="35" customFormat="1" x14ac:dyDescent="0.2">
      <c r="AD62" s="36"/>
      <c r="AE62" s="36"/>
      <c r="AF62" s="36"/>
      <c r="AG62" s="36"/>
      <c r="AH62" s="36"/>
      <c r="AI62" s="36"/>
      <c r="AJ62" s="36"/>
      <c r="AK62" s="37"/>
      <c r="AL62" s="37"/>
      <c r="AM62" s="38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R62" s="11"/>
      <c r="CS62" s="11"/>
      <c r="CT62" s="11"/>
      <c r="CU62" s="11"/>
      <c r="CV62" s="11"/>
    </row>
    <row r="63" spans="30:100" s="35" customFormat="1" x14ac:dyDescent="0.2">
      <c r="AD63" s="36"/>
      <c r="AE63" s="36"/>
      <c r="AF63" s="36"/>
      <c r="AG63" s="36"/>
      <c r="AH63" s="36"/>
      <c r="AI63" s="36"/>
      <c r="AJ63" s="36"/>
      <c r="AK63" s="37"/>
      <c r="AL63" s="37"/>
      <c r="AM63" s="38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R63" s="11"/>
      <c r="CS63" s="11"/>
      <c r="CT63" s="11"/>
      <c r="CU63" s="11"/>
      <c r="CV63" s="11"/>
    </row>
    <row r="64" spans="30:100" s="35" customFormat="1" x14ac:dyDescent="0.2">
      <c r="AD64" s="36"/>
      <c r="AE64" s="36"/>
      <c r="AF64" s="36"/>
      <c r="AG64" s="36"/>
      <c r="AH64" s="36"/>
      <c r="AI64" s="36"/>
      <c r="AJ64" s="36"/>
      <c r="AK64" s="37"/>
      <c r="AL64" s="37"/>
      <c r="AM64" s="38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R64" s="11"/>
      <c r="CS64" s="11"/>
      <c r="CT64" s="11"/>
      <c r="CU64" s="11"/>
      <c r="CV64" s="11"/>
    </row>
    <row r="65" spans="30:100" s="35" customFormat="1" x14ac:dyDescent="0.2">
      <c r="AD65" s="36"/>
      <c r="AE65" s="36"/>
      <c r="AF65" s="36"/>
      <c r="AG65" s="36"/>
      <c r="AH65" s="36"/>
      <c r="AI65" s="36"/>
      <c r="AJ65" s="36"/>
      <c r="AK65" s="37"/>
      <c r="AL65" s="37"/>
      <c r="AM65" s="38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R65" s="11"/>
      <c r="CS65" s="11"/>
      <c r="CT65" s="11"/>
      <c r="CU65" s="11"/>
      <c r="CV65" s="11"/>
    </row>
    <row r="66" spans="30:100" s="35" customFormat="1" x14ac:dyDescent="0.2">
      <c r="AD66" s="36"/>
      <c r="AE66" s="36"/>
      <c r="AF66" s="36"/>
      <c r="AG66" s="36"/>
      <c r="AH66" s="36"/>
      <c r="AI66" s="36"/>
      <c r="AJ66" s="36"/>
      <c r="AK66" s="37"/>
      <c r="AL66" s="37"/>
      <c r="AM66" s="38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R66" s="11"/>
      <c r="CS66" s="11"/>
      <c r="CT66" s="11"/>
      <c r="CU66" s="11"/>
      <c r="CV66" s="11"/>
    </row>
    <row r="67" spans="30:100" s="35" customFormat="1" x14ac:dyDescent="0.2">
      <c r="AD67" s="36"/>
      <c r="AE67" s="36"/>
      <c r="AF67" s="36"/>
      <c r="AG67" s="36"/>
      <c r="AH67" s="36"/>
      <c r="AI67" s="36"/>
      <c r="AJ67" s="36"/>
      <c r="AK67" s="37"/>
      <c r="AL67" s="37"/>
      <c r="AM67" s="38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R67" s="11"/>
      <c r="CS67" s="11"/>
      <c r="CT67" s="11"/>
      <c r="CU67" s="11"/>
      <c r="CV67" s="11"/>
    </row>
    <row r="68" spans="30:100" s="35" customFormat="1" x14ac:dyDescent="0.2">
      <c r="AD68" s="36"/>
      <c r="AE68" s="36"/>
      <c r="AF68" s="36"/>
      <c r="AG68" s="36"/>
      <c r="AH68" s="36"/>
      <c r="AI68" s="36"/>
      <c r="AJ68" s="36"/>
      <c r="AK68" s="37"/>
      <c r="AL68" s="37"/>
      <c r="AM68" s="38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R68" s="11"/>
      <c r="CS68" s="11"/>
      <c r="CT68" s="11"/>
      <c r="CU68" s="11"/>
      <c r="CV68" s="11"/>
    </row>
    <row r="69" spans="30:100" s="35" customFormat="1" x14ac:dyDescent="0.2">
      <c r="AD69" s="36"/>
      <c r="AE69" s="36"/>
      <c r="AF69" s="36"/>
      <c r="AG69" s="36"/>
      <c r="AH69" s="36"/>
      <c r="AI69" s="36"/>
      <c r="AJ69" s="36"/>
      <c r="AK69" s="37"/>
      <c r="AL69" s="37"/>
      <c r="AM69" s="38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R69" s="11"/>
      <c r="CS69" s="11"/>
      <c r="CT69" s="11"/>
      <c r="CU69" s="11"/>
      <c r="CV69" s="11"/>
    </row>
    <row r="70" spans="30:100" s="35" customFormat="1" x14ac:dyDescent="0.2">
      <c r="AD70" s="36"/>
      <c r="AE70" s="36"/>
      <c r="AF70" s="36"/>
      <c r="AG70" s="36"/>
      <c r="AH70" s="36"/>
      <c r="AI70" s="36"/>
      <c r="AJ70" s="36"/>
      <c r="AK70" s="37"/>
      <c r="AL70" s="37"/>
      <c r="AM70" s="38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R70" s="11"/>
      <c r="CS70" s="11"/>
      <c r="CT70" s="11"/>
      <c r="CU70" s="11"/>
      <c r="CV70" s="11"/>
    </row>
    <row r="71" spans="30:100" s="35" customFormat="1" x14ac:dyDescent="0.2">
      <c r="AD71" s="36"/>
      <c r="AE71" s="36"/>
      <c r="AF71" s="36"/>
      <c r="AG71" s="36"/>
      <c r="AH71" s="36"/>
      <c r="AI71" s="36"/>
      <c r="AJ71" s="36"/>
      <c r="AK71" s="37"/>
      <c r="AL71" s="37"/>
      <c r="AM71" s="38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R71" s="11"/>
      <c r="CS71" s="11"/>
      <c r="CT71" s="11"/>
      <c r="CU71" s="11"/>
      <c r="CV71" s="11"/>
    </row>
    <row r="72" spans="30:100" s="35" customFormat="1" x14ac:dyDescent="0.2">
      <c r="AD72" s="36"/>
      <c r="AE72" s="36"/>
      <c r="AF72" s="36"/>
      <c r="AG72" s="36"/>
      <c r="AH72" s="36"/>
      <c r="AI72" s="36"/>
      <c r="AJ72" s="36"/>
      <c r="AK72" s="37"/>
      <c r="AL72" s="37"/>
      <c r="AM72" s="38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R72" s="11"/>
      <c r="CS72" s="11"/>
      <c r="CT72" s="11"/>
      <c r="CU72" s="11"/>
      <c r="CV72" s="11"/>
    </row>
    <row r="73" spans="30:100" s="35" customFormat="1" x14ac:dyDescent="0.2">
      <c r="AD73" s="36"/>
      <c r="AE73" s="36"/>
      <c r="AF73" s="36"/>
      <c r="AG73" s="36"/>
      <c r="AH73" s="36"/>
      <c r="AI73" s="36"/>
      <c r="AJ73" s="36"/>
      <c r="AK73" s="37"/>
      <c r="AL73" s="37"/>
      <c r="AM73" s="38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R73" s="11"/>
      <c r="CS73" s="11"/>
      <c r="CT73" s="11"/>
      <c r="CU73" s="11"/>
      <c r="CV73" s="11"/>
    </row>
    <row r="74" spans="30:100" s="35" customFormat="1" x14ac:dyDescent="0.2">
      <c r="AD74" s="36"/>
      <c r="AE74" s="36"/>
      <c r="AF74" s="36"/>
      <c r="AG74" s="36"/>
      <c r="AH74" s="36"/>
      <c r="AI74" s="36"/>
      <c r="AJ74" s="36"/>
      <c r="AK74" s="37"/>
      <c r="AL74" s="37"/>
      <c r="AM74" s="38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R74" s="11"/>
      <c r="CS74" s="11"/>
      <c r="CT74" s="11"/>
      <c r="CU74" s="11"/>
      <c r="CV74" s="11"/>
    </row>
    <row r="75" spans="30:100" s="35" customFormat="1" x14ac:dyDescent="0.2">
      <c r="AD75" s="36"/>
      <c r="AE75" s="36"/>
      <c r="AF75" s="36"/>
      <c r="AG75" s="36"/>
      <c r="AH75" s="36"/>
      <c r="AI75" s="36"/>
      <c r="AJ75" s="36"/>
      <c r="AK75" s="37"/>
      <c r="AL75" s="37"/>
      <c r="AM75" s="38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R75" s="11"/>
      <c r="CS75" s="11"/>
      <c r="CT75" s="11"/>
      <c r="CU75" s="11"/>
      <c r="CV75" s="11"/>
    </row>
    <row r="76" spans="30:100" s="35" customFormat="1" x14ac:dyDescent="0.2">
      <c r="AD76" s="36"/>
      <c r="AE76" s="36"/>
      <c r="AF76" s="36"/>
      <c r="AG76" s="36"/>
      <c r="AH76" s="36"/>
      <c r="AI76" s="36"/>
      <c r="AJ76" s="36"/>
      <c r="AK76" s="37"/>
      <c r="AL76" s="37"/>
      <c r="AM76" s="38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R76" s="11"/>
      <c r="CS76" s="11"/>
      <c r="CT76" s="11"/>
      <c r="CU76" s="11"/>
      <c r="CV76" s="11"/>
    </row>
    <row r="77" spans="30:100" s="35" customFormat="1" x14ac:dyDescent="0.2">
      <c r="AD77" s="36"/>
      <c r="AE77" s="36"/>
      <c r="AF77" s="36"/>
      <c r="AG77" s="36"/>
      <c r="AH77" s="36"/>
      <c r="AI77" s="36"/>
      <c r="AJ77" s="36"/>
      <c r="AK77" s="37"/>
      <c r="AL77" s="37"/>
      <c r="AM77" s="38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R77" s="11"/>
      <c r="CS77" s="11"/>
      <c r="CT77" s="11"/>
      <c r="CU77" s="11"/>
      <c r="CV77" s="11"/>
    </row>
    <row r="78" spans="30:100" s="35" customFormat="1" x14ac:dyDescent="0.2">
      <c r="AD78" s="36"/>
      <c r="AE78" s="36"/>
      <c r="AF78" s="36"/>
      <c r="AG78" s="36"/>
      <c r="AH78" s="36"/>
      <c r="AI78" s="36"/>
      <c r="AJ78" s="36"/>
      <c r="AK78" s="37"/>
      <c r="AL78" s="37"/>
      <c r="AM78" s="38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R78" s="11"/>
      <c r="CS78" s="11"/>
      <c r="CT78" s="11"/>
      <c r="CU78" s="11"/>
      <c r="CV78" s="11"/>
    </row>
    <row r="79" spans="30:100" s="35" customFormat="1" x14ac:dyDescent="0.2">
      <c r="AD79" s="36"/>
      <c r="AE79" s="36"/>
      <c r="AF79" s="36"/>
      <c r="AG79" s="36"/>
      <c r="AH79" s="36"/>
      <c r="AI79" s="36"/>
      <c r="AJ79" s="36"/>
      <c r="AK79" s="37"/>
      <c r="AL79" s="37"/>
      <c r="AM79" s="38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R79" s="11"/>
      <c r="CS79" s="11"/>
      <c r="CT79" s="11"/>
      <c r="CU79" s="11"/>
      <c r="CV79" s="11"/>
    </row>
    <row r="80" spans="30:100" s="35" customFormat="1" x14ac:dyDescent="0.2">
      <c r="AD80" s="36"/>
      <c r="AE80" s="36"/>
      <c r="AF80" s="36"/>
      <c r="AG80" s="36"/>
      <c r="AH80" s="36"/>
      <c r="AI80" s="36"/>
      <c r="AJ80" s="36"/>
      <c r="AK80" s="37"/>
      <c r="AL80" s="37"/>
      <c r="AM80" s="38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R80" s="11"/>
      <c r="CS80" s="11"/>
      <c r="CT80" s="11"/>
      <c r="CU80" s="11"/>
      <c r="CV80" s="11"/>
    </row>
    <row r="81" spans="30:100" s="35" customFormat="1" x14ac:dyDescent="0.2">
      <c r="AD81" s="36"/>
      <c r="AE81" s="36"/>
      <c r="AF81" s="36"/>
      <c r="AG81" s="36"/>
      <c r="AH81" s="36"/>
      <c r="AI81" s="36"/>
      <c r="AJ81" s="36"/>
      <c r="AK81" s="37"/>
      <c r="AL81" s="37"/>
      <c r="AM81" s="38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R81" s="11"/>
      <c r="CS81" s="11"/>
      <c r="CT81" s="11"/>
      <c r="CU81" s="11"/>
      <c r="CV81" s="11"/>
    </row>
    <row r="82" spans="30:100" s="35" customFormat="1" x14ac:dyDescent="0.2">
      <c r="AD82" s="36"/>
      <c r="AE82" s="36"/>
      <c r="AF82" s="36"/>
      <c r="AG82" s="36"/>
      <c r="AH82" s="36"/>
      <c r="AI82" s="36"/>
      <c r="AJ82" s="36"/>
      <c r="AK82" s="37"/>
      <c r="AL82" s="37"/>
      <c r="AM82" s="38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R82" s="11"/>
      <c r="CS82" s="11"/>
      <c r="CT82" s="11"/>
      <c r="CU82" s="11"/>
      <c r="CV82" s="11"/>
    </row>
    <row r="83" spans="30:100" s="35" customFormat="1" x14ac:dyDescent="0.2">
      <c r="AD83" s="36"/>
      <c r="AE83" s="36"/>
      <c r="AF83" s="36"/>
      <c r="AG83" s="36"/>
      <c r="AH83" s="36"/>
      <c r="AI83" s="36"/>
      <c r="AJ83" s="36"/>
      <c r="AK83" s="37"/>
      <c r="AL83" s="37"/>
      <c r="AM83" s="38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R83" s="11"/>
      <c r="CS83" s="11"/>
      <c r="CT83" s="11"/>
      <c r="CU83" s="11"/>
      <c r="CV83" s="11"/>
    </row>
    <row r="84" spans="30:100" s="35" customFormat="1" x14ac:dyDescent="0.2">
      <c r="AD84" s="36"/>
      <c r="AE84" s="36"/>
      <c r="AF84" s="36"/>
      <c r="AG84" s="36"/>
      <c r="AH84" s="36"/>
      <c r="AI84" s="36"/>
      <c r="AJ84" s="36"/>
      <c r="AK84" s="37"/>
      <c r="AL84" s="37"/>
      <c r="AM84" s="38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R84" s="11"/>
      <c r="CS84" s="11"/>
      <c r="CT84" s="11"/>
      <c r="CU84" s="11"/>
      <c r="CV84" s="11"/>
    </row>
  </sheetData>
  <phoneticPr fontId="2" type="noConversion"/>
  <pageMargins left="0.75" right="0.75" top="1" bottom="1" header="0.5" footer="0.5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workbookViewId="0">
      <pane xSplit="2" ySplit="1" topLeftCell="D122" activePane="bottomRight" state="frozen"/>
      <selection pane="topRight" activeCell="D1" sqref="D1"/>
      <selection pane="bottomLeft" activeCell="A3" sqref="A3"/>
      <selection pane="bottomRight" activeCell="H228" sqref="H228"/>
    </sheetView>
  </sheetViews>
  <sheetFormatPr defaultRowHeight="12.75" x14ac:dyDescent="0.2"/>
  <cols>
    <col min="1" max="1" width="43.140625" style="12" customWidth="1"/>
    <col min="2" max="2" width="55.28515625" style="12" customWidth="1"/>
    <col min="3" max="3" width="35.85546875" style="12" customWidth="1"/>
    <col min="4" max="4" width="15.42578125" style="44" customWidth="1"/>
    <col min="5" max="5" width="15" style="12" customWidth="1"/>
    <col min="6" max="6" width="16.42578125" style="12" customWidth="1"/>
    <col min="7" max="16384" width="9.140625" style="12"/>
  </cols>
  <sheetData>
    <row r="1" spans="1:6" s="40" customFormat="1" ht="38.25" x14ac:dyDescent="0.2">
      <c r="A1" s="41" t="s">
        <v>950</v>
      </c>
      <c r="B1" s="41" t="s">
        <v>951</v>
      </c>
      <c r="C1" s="41" t="s">
        <v>952</v>
      </c>
      <c r="D1" s="43" t="s">
        <v>953</v>
      </c>
      <c r="E1" s="41" t="s">
        <v>954</v>
      </c>
      <c r="F1" s="41" t="s">
        <v>955</v>
      </c>
    </row>
    <row r="2" spans="1:6" x14ac:dyDescent="0.2">
      <c r="A2" s="12" t="s">
        <v>461</v>
      </c>
      <c r="B2" s="12" t="s">
        <v>40</v>
      </c>
      <c r="C2" s="12" t="s">
        <v>261</v>
      </c>
      <c r="D2" s="44">
        <v>23000</v>
      </c>
      <c r="E2" s="16">
        <v>2713</v>
      </c>
      <c r="F2" s="16">
        <v>955</v>
      </c>
    </row>
    <row r="3" spans="1:6" x14ac:dyDescent="0.2">
      <c r="A3" s="12" t="s">
        <v>461</v>
      </c>
      <c r="B3" s="12" t="s">
        <v>41</v>
      </c>
      <c r="C3" s="12" t="s">
        <v>262</v>
      </c>
      <c r="D3" s="44">
        <v>6800</v>
      </c>
      <c r="E3" s="16">
        <v>2393</v>
      </c>
      <c r="F3" s="16">
        <v>611</v>
      </c>
    </row>
    <row r="4" spans="1:6" x14ac:dyDescent="0.2">
      <c r="A4" s="12" t="s">
        <v>461</v>
      </c>
      <c r="B4" s="12" t="s">
        <v>42</v>
      </c>
      <c r="C4" s="12" t="s">
        <v>263</v>
      </c>
      <c r="D4" s="44">
        <v>17000</v>
      </c>
      <c r="E4" s="16">
        <v>2373</v>
      </c>
      <c r="F4" s="16">
        <v>606</v>
      </c>
    </row>
    <row r="5" spans="1:6" x14ac:dyDescent="0.2">
      <c r="A5" s="12" t="s">
        <v>461</v>
      </c>
      <c r="B5" s="12" t="s">
        <v>43</v>
      </c>
      <c r="C5" s="12" t="s">
        <v>264</v>
      </c>
      <c r="D5" s="44">
        <v>1500</v>
      </c>
      <c r="E5" s="16">
        <v>1228</v>
      </c>
      <c r="F5" s="16">
        <v>196</v>
      </c>
    </row>
    <row r="6" spans="1:6" x14ac:dyDescent="0.2">
      <c r="A6" s="12" t="s">
        <v>461</v>
      </c>
      <c r="B6" s="12" t="s">
        <v>44</v>
      </c>
      <c r="C6" s="12" t="s">
        <v>265</v>
      </c>
      <c r="D6" s="44">
        <v>1080</v>
      </c>
      <c r="E6" s="16">
        <v>870</v>
      </c>
      <c r="F6" s="16">
        <v>102</v>
      </c>
    </row>
    <row r="7" spans="1:6" x14ac:dyDescent="0.2">
      <c r="A7" s="12" t="s">
        <v>461</v>
      </c>
      <c r="B7" s="12" t="s">
        <v>45</v>
      </c>
      <c r="C7" s="12" t="s">
        <v>266</v>
      </c>
      <c r="D7" s="44">
        <v>6000</v>
      </c>
      <c r="E7" s="16">
        <v>2425</v>
      </c>
      <c r="F7" s="16">
        <v>619</v>
      </c>
    </row>
    <row r="8" spans="1:6" x14ac:dyDescent="0.2">
      <c r="A8" s="12" t="s">
        <v>461</v>
      </c>
      <c r="B8" s="12" t="s">
        <v>46</v>
      </c>
      <c r="C8" s="12" t="s">
        <v>267</v>
      </c>
      <c r="D8" s="44">
        <v>1320</v>
      </c>
      <c r="E8" s="16">
        <v>911</v>
      </c>
      <c r="F8" s="16">
        <v>192</v>
      </c>
    </row>
    <row r="9" spans="1:6" x14ac:dyDescent="0.2">
      <c r="A9" s="12" t="s">
        <v>461</v>
      </c>
      <c r="B9" s="12" t="s">
        <v>47</v>
      </c>
      <c r="C9" s="12" t="s">
        <v>268</v>
      </c>
      <c r="D9" s="44">
        <v>1600</v>
      </c>
      <c r="E9" s="16">
        <v>996</v>
      </c>
      <c r="F9" s="16">
        <v>210</v>
      </c>
    </row>
    <row r="10" spans="1:6" x14ac:dyDescent="0.2">
      <c r="A10" s="12" t="s">
        <v>461</v>
      </c>
      <c r="B10" s="12" t="s">
        <v>48</v>
      </c>
      <c r="C10" s="12" t="s">
        <v>269</v>
      </c>
      <c r="D10" s="44">
        <v>4000</v>
      </c>
      <c r="E10" s="16">
        <v>878</v>
      </c>
      <c r="F10" s="16">
        <v>220</v>
      </c>
    </row>
    <row r="11" spans="1:6" x14ac:dyDescent="0.2">
      <c r="A11" s="12" t="s">
        <v>461</v>
      </c>
      <c r="B11" s="12" t="s">
        <v>49</v>
      </c>
      <c r="C11" s="12" t="s">
        <v>270</v>
      </c>
      <c r="D11" s="44">
        <v>1000</v>
      </c>
      <c r="E11" s="16">
        <v>1380</v>
      </c>
      <c r="F11" s="16">
        <v>428</v>
      </c>
    </row>
    <row r="12" spans="1:6" x14ac:dyDescent="0.2">
      <c r="A12" s="12" t="s">
        <v>461</v>
      </c>
      <c r="B12" s="12" t="s">
        <v>50</v>
      </c>
      <c r="C12" s="12" t="s">
        <v>271</v>
      </c>
      <c r="D12" s="44">
        <v>15000</v>
      </c>
      <c r="E12" s="16">
        <v>2597</v>
      </c>
      <c r="F12" s="16">
        <v>849</v>
      </c>
    </row>
    <row r="13" spans="1:6" x14ac:dyDescent="0.2">
      <c r="A13" s="12" t="s">
        <v>461</v>
      </c>
      <c r="B13" s="12" t="s">
        <v>51</v>
      </c>
      <c r="C13" s="12" t="s">
        <v>272</v>
      </c>
      <c r="D13" s="44">
        <v>500</v>
      </c>
      <c r="E13" s="16">
        <v>949</v>
      </c>
      <c r="F13" s="16">
        <v>200</v>
      </c>
    </row>
    <row r="14" spans="1:6" x14ac:dyDescent="0.2">
      <c r="A14" s="12" t="s">
        <v>461</v>
      </c>
      <c r="B14" s="12" t="s">
        <v>52</v>
      </c>
      <c r="C14" s="12" t="s">
        <v>273</v>
      </c>
      <c r="D14" s="44">
        <v>2500</v>
      </c>
      <c r="E14" s="16">
        <v>480</v>
      </c>
      <c r="F14" s="16">
        <v>288</v>
      </c>
    </row>
    <row r="15" spans="1:6" x14ac:dyDescent="0.2">
      <c r="A15" s="12" t="s">
        <v>461</v>
      </c>
      <c r="B15" s="12" t="s">
        <v>53</v>
      </c>
      <c r="C15" s="12" t="s">
        <v>274</v>
      </c>
      <c r="D15" s="44">
        <v>1568</v>
      </c>
      <c r="E15" s="16">
        <v>1363</v>
      </c>
      <c r="F15" s="16">
        <v>195</v>
      </c>
    </row>
    <row r="16" spans="1:6" x14ac:dyDescent="0.2">
      <c r="A16" s="12" t="s">
        <v>461</v>
      </c>
      <c r="B16" s="12" t="s">
        <v>54</v>
      </c>
      <c r="C16" s="12" t="s">
        <v>531</v>
      </c>
      <c r="D16" s="44">
        <v>0</v>
      </c>
      <c r="E16" s="16">
        <v>2470</v>
      </c>
      <c r="F16" s="16">
        <v>0</v>
      </c>
    </row>
    <row r="17" spans="1:6" x14ac:dyDescent="0.2">
      <c r="A17" s="12" t="s">
        <v>462</v>
      </c>
      <c r="B17" s="12" t="s">
        <v>55</v>
      </c>
      <c r="C17" s="12" t="s">
        <v>275</v>
      </c>
      <c r="D17" s="44">
        <v>1200</v>
      </c>
      <c r="E17" s="16">
        <v>2080</v>
      </c>
      <c r="F17" s="16">
        <v>520</v>
      </c>
    </row>
    <row r="18" spans="1:6" x14ac:dyDescent="0.2">
      <c r="A18" s="12" t="s">
        <v>462</v>
      </c>
      <c r="B18" s="12" t="s">
        <v>56</v>
      </c>
      <c r="C18" s="12" t="s">
        <v>276</v>
      </c>
      <c r="D18" s="44">
        <v>1800</v>
      </c>
      <c r="E18" s="16">
        <v>1950</v>
      </c>
      <c r="F18" s="16">
        <v>494</v>
      </c>
    </row>
    <row r="19" spans="1:6" x14ac:dyDescent="0.2">
      <c r="A19" s="12" t="s">
        <v>462</v>
      </c>
      <c r="B19" s="12" t="s">
        <v>57</v>
      </c>
      <c r="C19" s="12" t="s">
        <v>277</v>
      </c>
      <c r="D19" s="44">
        <v>9000</v>
      </c>
      <c r="E19" s="16">
        <v>1960</v>
      </c>
      <c r="F19" s="16">
        <v>662</v>
      </c>
    </row>
    <row r="20" spans="1:6" x14ac:dyDescent="0.2">
      <c r="A20" s="12" t="s">
        <v>463</v>
      </c>
      <c r="B20" s="12" t="s">
        <v>58</v>
      </c>
      <c r="C20" s="12" t="s">
        <v>278</v>
      </c>
      <c r="D20" s="44">
        <v>5125</v>
      </c>
      <c r="E20" s="16">
        <v>600</v>
      </c>
      <c r="F20" s="16">
        <v>0</v>
      </c>
    </row>
    <row r="21" spans="1:6" x14ac:dyDescent="0.2">
      <c r="A21" s="12" t="s">
        <v>463</v>
      </c>
      <c r="B21" s="12" t="s">
        <v>59</v>
      </c>
      <c r="C21" s="12" t="s">
        <v>279</v>
      </c>
      <c r="D21" s="44">
        <v>3696</v>
      </c>
      <c r="E21" s="16">
        <v>2184</v>
      </c>
      <c r="F21" s="16">
        <v>624</v>
      </c>
    </row>
    <row r="22" spans="1:6" x14ac:dyDescent="0.2">
      <c r="A22" s="12" t="s">
        <v>463</v>
      </c>
      <c r="B22" s="12" t="s">
        <v>60</v>
      </c>
      <c r="C22" s="12" t="s">
        <v>280</v>
      </c>
      <c r="D22" s="44">
        <v>800</v>
      </c>
      <c r="E22" s="16">
        <v>1976</v>
      </c>
      <c r="F22" s="16">
        <v>5.5</v>
      </c>
    </row>
    <row r="23" spans="1:6" x14ac:dyDescent="0.2">
      <c r="A23" s="12" t="s">
        <v>463</v>
      </c>
      <c r="B23" s="12" t="s">
        <v>61</v>
      </c>
      <c r="C23" s="12" t="s">
        <v>281</v>
      </c>
      <c r="D23" s="44">
        <v>6366</v>
      </c>
      <c r="E23" s="16">
        <v>1924</v>
      </c>
      <c r="F23" s="16">
        <v>260</v>
      </c>
    </row>
    <row r="24" spans="1:6" x14ac:dyDescent="0.2">
      <c r="A24" s="12" t="s">
        <v>463</v>
      </c>
      <c r="B24" s="12" t="s">
        <v>62</v>
      </c>
      <c r="C24" s="12" t="s">
        <v>282</v>
      </c>
      <c r="D24" s="44">
        <v>0</v>
      </c>
      <c r="E24" s="16">
        <v>1250</v>
      </c>
      <c r="F24" s="16">
        <v>0</v>
      </c>
    </row>
    <row r="25" spans="1:6" x14ac:dyDescent="0.2">
      <c r="A25" s="12" t="s">
        <v>463</v>
      </c>
      <c r="B25" s="12" t="s">
        <v>63</v>
      </c>
      <c r="C25" s="12" t="s">
        <v>283</v>
      </c>
      <c r="D25" s="44">
        <v>12000</v>
      </c>
      <c r="E25" s="16">
        <v>2288</v>
      </c>
      <c r="F25" s="16">
        <v>0</v>
      </c>
    </row>
    <row r="26" spans="1:6" x14ac:dyDescent="0.2">
      <c r="A26" s="12" t="s">
        <v>464</v>
      </c>
      <c r="B26" s="12" t="s">
        <v>64</v>
      </c>
      <c r="C26" s="12" t="s">
        <v>284</v>
      </c>
      <c r="D26" s="44">
        <v>0</v>
      </c>
      <c r="E26" s="16">
        <v>672</v>
      </c>
      <c r="F26" s="16">
        <v>0</v>
      </c>
    </row>
    <row r="27" spans="1:6" x14ac:dyDescent="0.2">
      <c r="A27" s="12" t="s">
        <v>464</v>
      </c>
      <c r="B27" s="12" t="s">
        <v>65</v>
      </c>
      <c r="C27" s="12" t="s">
        <v>285</v>
      </c>
      <c r="D27" s="44">
        <v>6600</v>
      </c>
      <c r="E27" s="16">
        <v>2392</v>
      </c>
      <c r="F27" s="16">
        <v>520</v>
      </c>
    </row>
    <row r="28" spans="1:6" x14ac:dyDescent="0.2">
      <c r="A28" s="12" t="s">
        <v>464</v>
      </c>
      <c r="B28" s="12" t="s">
        <v>66</v>
      </c>
      <c r="C28" s="12" t="s">
        <v>286</v>
      </c>
      <c r="D28" s="44">
        <v>5000</v>
      </c>
      <c r="E28" s="16">
        <v>2392</v>
      </c>
      <c r="F28" s="16">
        <v>520</v>
      </c>
    </row>
    <row r="29" spans="1:6" x14ac:dyDescent="0.2">
      <c r="A29" s="12" t="s">
        <v>464</v>
      </c>
      <c r="B29" s="12" t="s">
        <v>67</v>
      </c>
      <c r="C29" s="12" t="s">
        <v>287</v>
      </c>
      <c r="D29" s="44">
        <v>3900</v>
      </c>
      <c r="E29" s="16">
        <v>2392</v>
      </c>
      <c r="F29" s="16">
        <v>520</v>
      </c>
    </row>
    <row r="30" spans="1:6" x14ac:dyDescent="0.2">
      <c r="A30" s="12" t="s">
        <v>464</v>
      </c>
      <c r="B30" s="12" t="s">
        <v>68</v>
      </c>
      <c r="C30" s="12" t="s">
        <v>288</v>
      </c>
      <c r="D30" s="44">
        <v>6000</v>
      </c>
      <c r="E30" s="16">
        <v>2730</v>
      </c>
      <c r="F30" s="16">
        <v>780</v>
      </c>
    </row>
    <row r="31" spans="1:6" x14ac:dyDescent="0.2">
      <c r="A31" s="12" t="s">
        <v>464</v>
      </c>
      <c r="B31" s="12" t="s">
        <v>69</v>
      </c>
      <c r="C31" s="12" t="s">
        <v>289</v>
      </c>
      <c r="D31" s="44">
        <v>12000</v>
      </c>
      <c r="E31" s="16">
        <v>2730</v>
      </c>
      <c r="F31" s="16">
        <v>780</v>
      </c>
    </row>
    <row r="32" spans="1:6" x14ac:dyDescent="0.2">
      <c r="A32" s="12" t="s">
        <v>464</v>
      </c>
      <c r="B32" s="12" t="s">
        <v>70</v>
      </c>
      <c r="C32" s="12" t="s">
        <v>290</v>
      </c>
      <c r="D32" s="44">
        <v>2100</v>
      </c>
      <c r="E32" s="16">
        <v>2392</v>
      </c>
      <c r="F32" s="16">
        <v>520</v>
      </c>
    </row>
    <row r="33" spans="1:6" x14ac:dyDescent="0.2">
      <c r="A33" s="12" t="s">
        <v>464</v>
      </c>
      <c r="B33" s="12" t="s">
        <v>71</v>
      </c>
      <c r="C33" s="12" t="s">
        <v>291</v>
      </c>
      <c r="D33" s="44">
        <v>12000</v>
      </c>
      <c r="E33" s="16">
        <v>2730</v>
      </c>
      <c r="F33" s="16">
        <v>780</v>
      </c>
    </row>
    <row r="34" spans="1:6" x14ac:dyDescent="0.2">
      <c r="A34" s="12" t="s">
        <v>464</v>
      </c>
      <c r="B34" s="12" t="s">
        <v>72</v>
      </c>
      <c r="C34" s="12" t="s">
        <v>292</v>
      </c>
      <c r="D34" s="44">
        <v>1950</v>
      </c>
      <c r="E34" s="16">
        <v>1950</v>
      </c>
      <c r="F34" s="16">
        <v>0</v>
      </c>
    </row>
    <row r="35" spans="1:6" x14ac:dyDescent="0.2">
      <c r="A35" s="12" t="s">
        <v>464</v>
      </c>
      <c r="B35" s="12" t="s">
        <v>73</v>
      </c>
      <c r="C35" s="12" t="s">
        <v>293</v>
      </c>
      <c r="D35" s="44">
        <v>96000</v>
      </c>
      <c r="E35" s="16">
        <v>3640</v>
      </c>
      <c r="F35" s="16">
        <v>1560</v>
      </c>
    </row>
    <row r="36" spans="1:6" x14ac:dyDescent="0.2">
      <c r="A36" s="12" t="s">
        <v>465</v>
      </c>
      <c r="B36" s="12" t="s">
        <v>74</v>
      </c>
      <c r="C36" s="12" t="s">
        <v>294</v>
      </c>
      <c r="D36" s="44">
        <v>25000</v>
      </c>
      <c r="E36" s="16">
        <v>2080</v>
      </c>
      <c r="F36" s="16">
        <v>676</v>
      </c>
    </row>
    <row r="37" spans="1:6" x14ac:dyDescent="0.2">
      <c r="A37" s="12" t="s">
        <v>465</v>
      </c>
      <c r="B37" s="12" t="s">
        <v>75</v>
      </c>
      <c r="C37" s="12" t="s">
        <v>295</v>
      </c>
      <c r="D37" s="44">
        <v>26900</v>
      </c>
      <c r="E37" s="16">
        <v>2080</v>
      </c>
      <c r="F37" s="16">
        <v>676</v>
      </c>
    </row>
    <row r="38" spans="1:6" x14ac:dyDescent="0.2">
      <c r="A38" s="12" t="s">
        <v>465</v>
      </c>
      <c r="B38" s="12" t="s">
        <v>76</v>
      </c>
      <c r="C38" s="12" t="s">
        <v>296</v>
      </c>
      <c r="D38" s="44">
        <v>4000</v>
      </c>
      <c r="E38" s="16">
        <v>2080</v>
      </c>
      <c r="F38" s="16">
        <v>520</v>
      </c>
    </row>
    <row r="39" spans="1:6" x14ac:dyDescent="0.2">
      <c r="A39" s="12" t="s">
        <v>465</v>
      </c>
      <c r="B39" s="12" t="s">
        <v>77</v>
      </c>
      <c r="C39" s="12" t="s">
        <v>297</v>
      </c>
      <c r="D39" s="44">
        <v>23000</v>
      </c>
      <c r="E39" s="16">
        <v>2080</v>
      </c>
      <c r="F39" s="16">
        <v>676</v>
      </c>
    </row>
    <row r="40" spans="1:6" x14ac:dyDescent="0.2">
      <c r="A40" s="12" t="s">
        <v>465</v>
      </c>
      <c r="B40" s="12" t="s">
        <v>78</v>
      </c>
      <c r="C40" s="12" t="s">
        <v>298</v>
      </c>
      <c r="D40" s="44">
        <v>32747</v>
      </c>
      <c r="E40" s="16">
        <v>2080</v>
      </c>
      <c r="F40" s="16">
        <v>676</v>
      </c>
    </row>
    <row r="41" spans="1:6" x14ac:dyDescent="0.2">
      <c r="A41" s="12" t="s">
        <v>466</v>
      </c>
      <c r="B41" s="12" t="s">
        <v>79</v>
      </c>
      <c r="C41" s="12" t="s">
        <v>299</v>
      </c>
      <c r="D41" s="44">
        <v>5180</v>
      </c>
      <c r="E41" s="16">
        <v>2496</v>
      </c>
      <c r="F41" s="16">
        <v>728</v>
      </c>
    </row>
    <row r="42" spans="1:6" x14ac:dyDescent="0.2">
      <c r="A42" s="12" t="s">
        <v>466</v>
      </c>
      <c r="B42" s="12" t="s">
        <v>80</v>
      </c>
      <c r="C42" s="12" t="s">
        <v>300</v>
      </c>
      <c r="D42" s="44">
        <v>15000</v>
      </c>
      <c r="E42" s="16">
        <v>2912</v>
      </c>
      <c r="F42" s="16">
        <v>832</v>
      </c>
    </row>
    <row r="43" spans="1:6" x14ac:dyDescent="0.2">
      <c r="A43" s="12" t="s">
        <v>466</v>
      </c>
      <c r="B43" s="12" t="s">
        <v>81</v>
      </c>
      <c r="C43" s="12" t="s">
        <v>301</v>
      </c>
      <c r="D43" s="44">
        <v>5000</v>
      </c>
      <c r="E43" s="16">
        <v>2496</v>
      </c>
      <c r="F43" s="16">
        <v>624</v>
      </c>
    </row>
    <row r="44" spans="1:6" x14ac:dyDescent="0.2">
      <c r="A44" s="12" t="s">
        <v>466</v>
      </c>
      <c r="B44" s="12" t="s">
        <v>82</v>
      </c>
      <c r="C44" s="12" t="s">
        <v>302</v>
      </c>
      <c r="D44" s="44">
        <v>5300</v>
      </c>
      <c r="E44" s="16">
        <v>2496</v>
      </c>
      <c r="F44" s="16">
        <v>728</v>
      </c>
    </row>
    <row r="45" spans="1:6" x14ac:dyDescent="0.2">
      <c r="A45" s="12" t="s">
        <v>466</v>
      </c>
      <c r="B45" s="12" t="s">
        <v>83</v>
      </c>
      <c r="C45" s="12" t="s">
        <v>303</v>
      </c>
      <c r="D45" s="44">
        <v>1850</v>
      </c>
      <c r="E45" s="16">
        <v>2496</v>
      </c>
      <c r="F45" s="16">
        <v>624</v>
      </c>
    </row>
    <row r="46" spans="1:6" x14ac:dyDescent="0.2">
      <c r="A46" s="12" t="s">
        <v>466</v>
      </c>
      <c r="B46" s="12" t="s">
        <v>84</v>
      </c>
      <c r="C46" s="12" t="s">
        <v>304</v>
      </c>
      <c r="D46" s="44">
        <v>15082</v>
      </c>
      <c r="E46" s="16">
        <v>2912</v>
      </c>
      <c r="F46" s="16">
        <v>832</v>
      </c>
    </row>
    <row r="47" spans="1:6" x14ac:dyDescent="0.2">
      <c r="A47" s="12" t="s">
        <v>467</v>
      </c>
      <c r="B47" s="12" t="s">
        <v>85</v>
      </c>
      <c r="C47" s="12" t="s">
        <v>305</v>
      </c>
      <c r="D47" s="44">
        <v>0</v>
      </c>
      <c r="E47" s="16">
        <v>369</v>
      </c>
      <c r="F47" s="16">
        <v>204</v>
      </c>
    </row>
    <row r="48" spans="1:6" x14ac:dyDescent="0.2">
      <c r="A48" s="12" t="s">
        <v>467</v>
      </c>
      <c r="B48" s="12" t="s">
        <v>86</v>
      </c>
      <c r="C48" s="12" t="s">
        <v>305</v>
      </c>
      <c r="D48" s="44">
        <v>12500</v>
      </c>
      <c r="E48" s="16">
        <v>2456</v>
      </c>
      <c r="F48" s="16">
        <v>468</v>
      </c>
    </row>
    <row r="49" spans="1:6" x14ac:dyDescent="0.2">
      <c r="A49" s="12" t="s">
        <v>468</v>
      </c>
      <c r="B49" s="12" t="s">
        <v>87</v>
      </c>
      <c r="C49" s="12" t="s">
        <v>306</v>
      </c>
      <c r="D49" s="44">
        <v>26000</v>
      </c>
      <c r="E49" s="16">
        <v>2258</v>
      </c>
      <c r="F49" s="16">
        <v>501</v>
      </c>
    </row>
    <row r="50" spans="1:6" x14ac:dyDescent="0.2">
      <c r="A50" s="12" t="s">
        <v>469</v>
      </c>
      <c r="B50" s="12" t="s">
        <v>88</v>
      </c>
      <c r="C50" s="12" t="s">
        <v>307</v>
      </c>
      <c r="D50" s="44">
        <v>0</v>
      </c>
      <c r="E50" s="16">
        <v>1650</v>
      </c>
      <c r="F50" s="16">
        <v>0</v>
      </c>
    </row>
    <row r="51" spans="1:6" x14ac:dyDescent="0.2">
      <c r="A51" s="12" t="s">
        <v>469</v>
      </c>
      <c r="B51" s="12" t="s">
        <v>89</v>
      </c>
      <c r="C51" s="12" t="s">
        <v>308</v>
      </c>
      <c r="D51" s="44">
        <v>6800</v>
      </c>
      <c r="E51" s="16">
        <v>2912</v>
      </c>
      <c r="F51" s="16">
        <v>1092</v>
      </c>
    </row>
    <row r="52" spans="1:6" x14ac:dyDescent="0.2">
      <c r="A52" s="12" t="s">
        <v>469</v>
      </c>
      <c r="B52" s="12" t="s">
        <v>90</v>
      </c>
      <c r="C52" s="12" t="s">
        <v>309</v>
      </c>
      <c r="D52" s="44">
        <v>14000</v>
      </c>
      <c r="E52" s="16">
        <v>2912</v>
      </c>
      <c r="F52" s="16">
        <v>1092</v>
      </c>
    </row>
    <row r="53" spans="1:6" x14ac:dyDescent="0.2">
      <c r="A53" s="12" t="s">
        <v>469</v>
      </c>
      <c r="B53" s="12" t="s">
        <v>91</v>
      </c>
      <c r="C53" s="12" t="s">
        <v>310</v>
      </c>
      <c r="D53" s="44">
        <v>3596</v>
      </c>
      <c r="E53" s="16">
        <v>1560</v>
      </c>
      <c r="F53" s="16">
        <v>468</v>
      </c>
    </row>
    <row r="54" spans="1:6" x14ac:dyDescent="0.2">
      <c r="A54" s="12" t="s">
        <v>469</v>
      </c>
      <c r="B54" s="12" t="s">
        <v>92</v>
      </c>
      <c r="C54" s="12" t="s">
        <v>311</v>
      </c>
      <c r="D54" s="44">
        <v>1650</v>
      </c>
      <c r="E54" s="16">
        <v>1352</v>
      </c>
      <c r="F54" s="16">
        <v>520</v>
      </c>
    </row>
    <row r="55" spans="1:6" x14ac:dyDescent="0.2">
      <c r="A55" s="12" t="s">
        <v>469</v>
      </c>
      <c r="B55" s="12" t="s">
        <v>93</v>
      </c>
      <c r="C55" s="12" t="s">
        <v>312</v>
      </c>
      <c r="D55" s="44">
        <v>250</v>
      </c>
      <c r="E55" s="16">
        <v>1404</v>
      </c>
      <c r="F55" s="16">
        <v>312</v>
      </c>
    </row>
    <row r="56" spans="1:6" x14ac:dyDescent="0.2">
      <c r="A56" s="12" t="s">
        <v>469</v>
      </c>
      <c r="B56" s="12" t="s">
        <v>94</v>
      </c>
      <c r="C56" s="12" t="s">
        <v>313</v>
      </c>
      <c r="D56" s="44">
        <v>6306</v>
      </c>
      <c r="E56" s="16">
        <v>2912</v>
      </c>
      <c r="F56" s="16">
        <v>1092</v>
      </c>
    </row>
    <row r="57" spans="1:6" x14ac:dyDescent="0.2">
      <c r="A57" s="12" t="s">
        <v>469</v>
      </c>
      <c r="B57" s="12" t="s">
        <v>95</v>
      </c>
      <c r="C57" s="12" t="s">
        <v>314</v>
      </c>
      <c r="D57" s="44">
        <v>6585</v>
      </c>
      <c r="E57" s="16">
        <v>2496</v>
      </c>
      <c r="F57" s="16">
        <v>676</v>
      </c>
    </row>
    <row r="58" spans="1:6" x14ac:dyDescent="0.2">
      <c r="A58" s="12" t="s">
        <v>469</v>
      </c>
      <c r="B58" s="12" t="s">
        <v>96</v>
      </c>
      <c r="C58" s="12" t="s">
        <v>315</v>
      </c>
      <c r="D58" s="44">
        <v>16000</v>
      </c>
      <c r="E58" s="16">
        <v>2912</v>
      </c>
      <c r="F58" s="16">
        <v>1092</v>
      </c>
    </row>
    <row r="59" spans="1:6" x14ac:dyDescent="0.2">
      <c r="A59" s="12" t="s">
        <v>469</v>
      </c>
      <c r="B59" s="12" t="s">
        <v>97</v>
      </c>
      <c r="C59" s="12" t="s">
        <v>316</v>
      </c>
      <c r="D59" s="44">
        <v>1280</v>
      </c>
      <c r="E59" s="16">
        <v>1612</v>
      </c>
      <c r="F59" s="16">
        <v>442</v>
      </c>
    </row>
    <row r="60" spans="1:6" x14ac:dyDescent="0.2">
      <c r="A60" s="12" t="s">
        <v>469</v>
      </c>
      <c r="B60" s="12" t="s">
        <v>98</v>
      </c>
      <c r="C60" s="12" t="s">
        <v>317</v>
      </c>
      <c r="D60" s="44">
        <v>14000</v>
      </c>
      <c r="E60" s="16">
        <v>2912</v>
      </c>
      <c r="F60" s="16">
        <v>1092</v>
      </c>
    </row>
    <row r="61" spans="1:6" x14ac:dyDescent="0.2">
      <c r="A61" s="12" t="s">
        <v>469</v>
      </c>
      <c r="B61" s="12" t="s">
        <v>99</v>
      </c>
      <c r="C61" s="12" t="s">
        <v>318</v>
      </c>
      <c r="D61" s="44">
        <v>14000</v>
      </c>
      <c r="E61" s="16">
        <v>2912</v>
      </c>
      <c r="F61" s="16">
        <v>1092</v>
      </c>
    </row>
    <row r="62" spans="1:6" x14ac:dyDescent="0.2">
      <c r="A62" s="12" t="s">
        <v>469</v>
      </c>
      <c r="B62" s="12" t="s">
        <v>100</v>
      </c>
      <c r="C62" s="12" t="s">
        <v>319</v>
      </c>
      <c r="D62" s="44">
        <v>14000</v>
      </c>
      <c r="E62" s="16">
        <v>2912</v>
      </c>
      <c r="F62" s="16">
        <v>1092</v>
      </c>
    </row>
    <row r="63" spans="1:6" x14ac:dyDescent="0.2">
      <c r="A63" s="12" t="s">
        <v>469</v>
      </c>
      <c r="B63" s="12" t="s">
        <v>101</v>
      </c>
      <c r="C63" s="12" t="s">
        <v>320</v>
      </c>
      <c r="D63" s="44">
        <v>1026</v>
      </c>
      <c r="E63" s="16">
        <v>1872</v>
      </c>
      <c r="F63" s="16">
        <v>520</v>
      </c>
    </row>
    <row r="64" spans="1:6" x14ac:dyDescent="0.2">
      <c r="A64" s="12" t="s">
        <v>469</v>
      </c>
      <c r="B64" s="12" t="s">
        <v>102</v>
      </c>
      <c r="C64" s="12" t="s">
        <v>321</v>
      </c>
      <c r="D64" s="44">
        <v>1413</v>
      </c>
      <c r="E64" s="16">
        <v>1872</v>
      </c>
      <c r="F64" s="16">
        <v>520</v>
      </c>
    </row>
    <row r="65" spans="1:6" x14ac:dyDescent="0.2">
      <c r="A65" s="12" t="s">
        <v>469</v>
      </c>
      <c r="B65" s="12" t="s">
        <v>103</v>
      </c>
      <c r="C65" s="12" t="s">
        <v>322</v>
      </c>
      <c r="D65" s="44">
        <v>6540</v>
      </c>
      <c r="E65" s="16">
        <v>2912</v>
      </c>
      <c r="F65" s="16">
        <v>1092</v>
      </c>
    </row>
    <row r="66" spans="1:6" x14ac:dyDescent="0.2">
      <c r="A66" s="12" t="s">
        <v>469</v>
      </c>
      <c r="B66" s="12" t="s">
        <v>104</v>
      </c>
      <c r="C66" s="12" t="s">
        <v>307</v>
      </c>
      <c r="D66" s="44">
        <v>101000</v>
      </c>
      <c r="E66" s="16">
        <v>3380</v>
      </c>
      <c r="F66" s="16">
        <v>1300</v>
      </c>
    </row>
    <row r="67" spans="1:6" x14ac:dyDescent="0.2">
      <c r="A67" s="12" t="s">
        <v>470</v>
      </c>
      <c r="B67" s="12" t="s">
        <v>105</v>
      </c>
      <c r="C67" s="12" t="s">
        <v>323</v>
      </c>
      <c r="D67" s="44">
        <v>6575</v>
      </c>
      <c r="E67" s="16">
        <v>1924</v>
      </c>
      <c r="F67" s="16">
        <v>208</v>
      </c>
    </row>
    <row r="68" spans="1:6" x14ac:dyDescent="0.2">
      <c r="A68" s="12" t="s">
        <v>470</v>
      </c>
      <c r="B68" s="12" t="s">
        <v>106</v>
      </c>
      <c r="C68" s="12" t="s">
        <v>540</v>
      </c>
      <c r="D68" s="44">
        <v>0</v>
      </c>
      <c r="E68" s="16">
        <v>962</v>
      </c>
      <c r="F68" s="16">
        <v>0</v>
      </c>
    </row>
    <row r="69" spans="1:6" x14ac:dyDescent="0.2">
      <c r="A69" s="12" t="s">
        <v>470</v>
      </c>
      <c r="B69" s="12" t="s">
        <v>107</v>
      </c>
      <c r="C69" s="12" t="s">
        <v>540</v>
      </c>
      <c r="D69" s="44">
        <v>21245</v>
      </c>
      <c r="E69" s="16">
        <v>2860</v>
      </c>
      <c r="F69" s="16">
        <v>780</v>
      </c>
    </row>
    <row r="70" spans="1:6" x14ac:dyDescent="0.2">
      <c r="A70" s="12" t="s">
        <v>471</v>
      </c>
      <c r="B70" s="12" t="s">
        <v>108</v>
      </c>
      <c r="C70" s="12" t="s">
        <v>541</v>
      </c>
      <c r="D70" s="44">
        <v>0</v>
      </c>
      <c r="E70" s="16">
        <v>1920</v>
      </c>
      <c r="F70" s="16">
        <v>28</v>
      </c>
    </row>
    <row r="71" spans="1:6" x14ac:dyDescent="0.2">
      <c r="A71" s="12" t="s">
        <v>471</v>
      </c>
      <c r="B71" s="12" t="s">
        <v>109</v>
      </c>
      <c r="C71" s="12" t="s">
        <v>324</v>
      </c>
      <c r="D71" s="44">
        <v>3400</v>
      </c>
      <c r="E71" s="16">
        <v>1920</v>
      </c>
      <c r="F71" s="16">
        <v>28</v>
      </c>
    </row>
    <row r="72" spans="1:6" x14ac:dyDescent="0.2">
      <c r="A72" s="12" t="s">
        <v>471</v>
      </c>
      <c r="B72" s="12" t="s">
        <v>110</v>
      </c>
      <c r="C72" s="12" t="s">
        <v>325</v>
      </c>
      <c r="D72" s="44">
        <v>4108</v>
      </c>
      <c r="E72" s="16">
        <v>1920</v>
      </c>
      <c r="F72" s="16">
        <v>28</v>
      </c>
    </row>
    <row r="73" spans="1:6" x14ac:dyDescent="0.2">
      <c r="A73" s="12" t="s">
        <v>471</v>
      </c>
      <c r="B73" s="12" t="s">
        <v>111</v>
      </c>
      <c r="C73" s="12" t="s">
        <v>541</v>
      </c>
      <c r="D73" s="44">
        <v>22508</v>
      </c>
      <c r="E73" s="16">
        <v>1920</v>
      </c>
      <c r="F73" s="16">
        <v>28</v>
      </c>
    </row>
    <row r="74" spans="1:6" x14ac:dyDescent="0.2">
      <c r="A74" s="12" t="s">
        <v>472</v>
      </c>
      <c r="B74" s="12" t="s">
        <v>112</v>
      </c>
      <c r="C74" s="12" t="s">
        <v>326</v>
      </c>
      <c r="D74" s="44">
        <v>1275</v>
      </c>
      <c r="E74" s="16">
        <v>883</v>
      </c>
      <c r="F74" s="16">
        <v>103</v>
      </c>
    </row>
    <row r="75" spans="1:6" x14ac:dyDescent="0.2">
      <c r="A75" s="12" t="s">
        <v>472</v>
      </c>
      <c r="B75" s="12" t="s">
        <v>113</v>
      </c>
      <c r="C75" s="12" t="s">
        <v>327</v>
      </c>
      <c r="D75" s="44">
        <v>6000</v>
      </c>
      <c r="E75" s="16">
        <v>2495</v>
      </c>
      <c r="F75" s="16">
        <v>416</v>
      </c>
    </row>
    <row r="76" spans="1:6" x14ac:dyDescent="0.2">
      <c r="A76" s="12" t="s">
        <v>472</v>
      </c>
      <c r="B76" s="12" t="s">
        <v>114</v>
      </c>
      <c r="C76" s="12" t="s">
        <v>328</v>
      </c>
      <c r="D76" s="44">
        <v>1000</v>
      </c>
      <c r="E76" s="16">
        <v>728</v>
      </c>
      <c r="F76" s="16">
        <v>104</v>
      </c>
    </row>
    <row r="77" spans="1:6" x14ac:dyDescent="0.2">
      <c r="A77" s="12" t="s">
        <v>472</v>
      </c>
      <c r="B77" s="12" t="s">
        <v>115</v>
      </c>
      <c r="C77" s="12" t="s">
        <v>329</v>
      </c>
      <c r="D77" s="44">
        <v>2208</v>
      </c>
      <c r="E77" s="16">
        <v>2594</v>
      </c>
      <c r="F77" s="16">
        <v>416</v>
      </c>
    </row>
    <row r="78" spans="1:6" x14ac:dyDescent="0.2">
      <c r="A78" s="12" t="s">
        <v>472</v>
      </c>
      <c r="B78" s="12" t="s">
        <v>116</v>
      </c>
      <c r="C78" s="12" t="s">
        <v>330</v>
      </c>
      <c r="D78" s="44">
        <v>16655</v>
      </c>
      <c r="E78" s="16">
        <v>2496</v>
      </c>
      <c r="F78" s="16">
        <v>416</v>
      </c>
    </row>
    <row r="79" spans="1:6" x14ac:dyDescent="0.2">
      <c r="A79" s="12" t="s">
        <v>473</v>
      </c>
      <c r="B79" s="12" t="s">
        <v>117</v>
      </c>
      <c r="C79" s="12" t="s">
        <v>331</v>
      </c>
      <c r="D79" s="44">
        <v>0</v>
      </c>
      <c r="E79" s="16">
        <v>571</v>
      </c>
      <c r="F79" s="16">
        <v>48</v>
      </c>
    </row>
    <row r="80" spans="1:6" x14ac:dyDescent="0.2">
      <c r="A80" s="12" t="s">
        <v>473</v>
      </c>
      <c r="B80" s="12" t="s">
        <v>118</v>
      </c>
      <c r="C80" s="12" t="s">
        <v>332</v>
      </c>
      <c r="D80" s="44">
        <v>6768</v>
      </c>
      <c r="E80" s="16">
        <v>2576</v>
      </c>
      <c r="F80" s="16">
        <v>573</v>
      </c>
    </row>
    <row r="81" spans="1:6" x14ac:dyDescent="0.2">
      <c r="A81" s="12" t="s">
        <v>474</v>
      </c>
      <c r="B81" s="12" t="s">
        <v>119</v>
      </c>
      <c r="C81" s="12" t="s">
        <v>333</v>
      </c>
      <c r="D81" s="44">
        <v>0</v>
      </c>
      <c r="E81" s="16">
        <v>1224</v>
      </c>
      <c r="F81" s="16">
        <v>0</v>
      </c>
    </row>
    <row r="82" spans="1:6" x14ac:dyDescent="0.2">
      <c r="A82" s="12" t="s">
        <v>474</v>
      </c>
      <c r="B82" s="12" t="s">
        <v>120</v>
      </c>
      <c r="C82" s="12" t="s">
        <v>334</v>
      </c>
      <c r="D82" s="44">
        <v>1339</v>
      </c>
      <c r="E82" s="16">
        <v>740</v>
      </c>
      <c r="F82" s="16">
        <v>0</v>
      </c>
    </row>
    <row r="83" spans="1:6" x14ac:dyDescent="0.2">
      <c r="A83" s="12" t="s">
        <v>474</v>
      </c>
      <c r="B83" s="12" t="s">
        <v>121</v>
      </c>
      <c r="C83" s="12" t="s">
        <v>333</v>
      </c>
      <c r="D83" s="44">
        <v>23339</v>
      </c>
      <c r="E83" s="16">
        <v>3111</v>
      </c>
      <c r="F83" s="16">
        <v>1071</v>
      </c>
    </row>
    <row r="84" spans="1:6" x14ac:dyDescent="0.2">
      <c r="A84" s="12" t="s">
        <v>475</v>
      </c>
      <c r="B84" s="12" t="s">
        <v>122</v>
      </c>
      <c r="C84" s="12" t="s">
        <v>335</v>
      </c>
      <c r="D84" s="44">
        <v>20620</v>
      </c>
      <c r="E84" s="16">
        <v>3068</v>
      </c>
      <c r="F84" s="16">
        <v>988</v>
      </c>
    </row>
    <row r="85" spans="1:6" x14ac:dyDescent="0.2">
      <c r="A85" s="12" t="s">
        <v>475</v>
      </c>
      <c r="B85" s="12" t="s">
        <v>123</v>
      </c>
      <c r="C85" s="12" t="s">
        <v>336</v>
      </c>
      <c r="D85" s="44">
        <v>5200</v>
      </c>
      <c r="E85" s="16">
        <v>2444</v>
      </c>
      <c r="F85" s="16">
        <v>624</v>
      </c>
    </row>
    <row r="86" spans="1:6" x14ac:dyDescent="0.2">
      <c r="A86" s="12" t="s">
        <v>475</v>
      </c>
      <c r="B86" s="12" t="s">
        <v>124</v>
      </c>
      <c r="C86" s="12" t="s">
        <v>545</v>
      </c>
      <c r="D86" s="44">
        <v>15000</v>
      </c>
      <c r="E86" s="16">
        <v>3068</v>
      </c>
      <c r="F86" s="16">
        <v>988</v>
      </c>
    </row>
    <row r="87" spans="1:6" x14ac:dyDescent="0.2">
      <c r="A87" s="12" t="s">
        <v>475</v>
      </c>
      <c r="B87" s="12" t="s">
        <v>125</v>
      </c>
      <c r="C87" s="12" t="s">
        <v>337</v>
      </c>
      <c r="D87" s="44">
        <v>4400</v>
      </c>
      <c r="E87" s="16">
        <v>2444</v>
      </c>
      <c r="F87" s="16">
        <v>624</v>
      </c>
    </row>
    <row r="88" spans="1:6" x14ac:dyDescent="0.2">
      <c r="A88" s="12" t="s">
        <v>476</v>
      </c>
      <c r="B88" s="12" t="s">
        <v>126</v>
      </c>
      <c r="C88" s="12" t="s">
        <v>338</v>
      </c>
      <c r="D88" s="44">
        <v>0</v>
      </c>
      <c r="E88" s="16">
        <v>520</v>
      </c>
      <c r="F88" s="16">
        <v>260</v>
      </c>
    </row>
    <row r="89" spans="1:6" x14ac:dyDescent="0.2">
      <c r="A89" s="12" t="s">
        <v>476</v>
      </c>
      <c r="B89" s="12" t="s">
        <v>127</v>
      </c>
      <c r="C89" s="12" t="s">
        <v>339</v>
      </c>
      <c r="D89" s="44">
        <v>4000</v>
      </c>
      <c r="E89" s="16">
        <v>2080</v>
      </c>
      <c r="F89" s="16">
        <v>468</v>
      </c>
    </row>
    <row r="90" spans="1:6" x14ac:dyDescent="0.2">
      <c r="A90" s="12" t="s">
        <v>476</v>
      </c>
      <c r="B90" s="12" t="s">
        <v>128</v>
      </c>
      <c r="C90" s="12" t="s">
        <v>340</v>
      </c>
      <c r="D90" s="44">
        <v>4830</v>
      </c>
      <c r="E90" s="16">
        <v>1820</v>
      </c>
      <c r="F90" s="16">
        <v>416</v>
      </c>
    </row>
    <row r="91" spans="1:6" x14ac:dyDescent="0.2">
      <c r="A91" s="12" t="s">
        <v>476</v>
      </c>
      <c r="B91" s="12" t="s">
        <v>129</v>
      </c>
      <c r="C91" s="12" t="s">
        <v>338</v>
      </c>
      <c r="D91" s="44">
        <v>10500</v>
      </c>
      <c r="E91" s="16">
        <v>2080</v>
      </c>
      <c r="F91" s="16">
        <v>520</v>
      </c>
    </row>
    <row r="92" spans="1:6" x14ac:dyDescent="0.2">
      <c r="A92" s="12" t="s">
        <v>477</v>
      </c>
      <c r="B92" s="12" t="s">
        <v>130</v>
      </c>
      <c r="C92" s="12" t="s">
        <v>341</v>
      </c>
      <c r="D92" s="44">
        <v>0</v>
      </c>
      <c r="E92" s="16">
        <v>925</v>
      </c>
      <c r="F92" s="16">
        <v>142</v>
      </c>
    </row>
    <row r="93" spans="1:6" x14ac:dyDescent="0.2">
      <c r="A93" s="12" t="s">
        <v>477</v>
      </c>
      <c r="B93" s="12" t="s">
        <v>131</v>
      </c>
      <c r="C93" s="12" t="s">
        <v>342</v>
      </c>
      <c r="D93" s="44">
        <v>19863</v>
      </c>
      <c r="E93" s="16">
        <v>3172</v>
      </c>
      <c r="F93" s="16">
        <v>1222</v>
      </c>
    </row>
    <row r="94" spans="1:6" x14ac:dyDescent="0.2">
      <c r="A94" s="12" t="s">
        <v>477</v>
      </c>
      <c r="B94" s="12" t="s">
        <v>132</v>
      </c>
      <c r="C94" s="12" t="s">
        <v>341</v>
      </c>
      <c r="D94" s="44">
        <v>13638</v>
      </c>
      <c r="E94" s="16">
        <v>2752</v>
      </c>
      <c r="F94" s="16">
        <v>802</v>
      </c>
    </row>
    <row r="95" spans="1:6" x14ac:dyDescent="0.2">
      <c r="A95" s="12" t="s">
        <v>478</v>
      </c>
      <c r="B95" s="12" t="s">
        <v>133</v>
      </c>
      <c r="C95" s="12" t="s">
        <v>343</v>
      </c>
      <c r="D95" s="44">
        <v>0</v>
      </c>
      <c r="E95" s="16">
        <v>300</v>
      </c>
      <c r="F95" s="16">
        <v>0</v>
      </c>
    </row>
    <row r="96" spans="1:6" x14ac:dyDescent="0.2">
      <c r="A96" s="12" t="s">
        <v>478</v>
      </c>
      <c r="B96" s="12" t="s">
        <v>134</v>
      </c>
      <c r="C96" s="12" t="s">
        <v>344</v>
      </c>
      <c r="D96" s="44">
        <v>700</v>
      </c>
      <c r="E96" s="16">
        <v>832</v>
      </c>
      <c r="F96" s="16">
        <v>208</v>
      </c>
    </row>
    <row r="97" spans="1:6" x14ac:dyDescent="0.2">
      <c r="A97" s="12" t="s">
        <v>478</v>
      </c>
      <c r="B97" s="12" t="s">
        <v>135</v>
      </c>
      <c r="C97" s="12" t="s">
        <v>548</v>
      </c>
      <c r="D97" s="44">
        <v>6000</v>
      </c>
      <c r="E97" s="16">
        <v>2704</v>
      </c>
      <c r="F97" s="16">
        <v>624</v>
      </c>
    </row>
    <row r="98" spans="1:6" x14ac:dyDescent="0.2">
      <c r="A98" s="12" t="s">
        <v>479</v>
      </c>
      <c r="B98" s="12" t="s">
        <v>136</v>
      </c>
      <c r="C98" s="12" t="s">
        <v>345</v>
      </c>
      <c r="D98" s="44">
        <v>0</v>
      </c>
      <c r="E98" s="16">
        <v>1300</v>
      </c>
      <c r="F98" s="16">
        <v>0</v>
      </c>
    </row>
    <row r="99" spans="1:6" x14ac:dyDescent="0.2">
      <c r="A99" s="12" t="s">
        <v>479</v>
      </c>
      <c r="B99" s="12" t="s">
        <v>137</v>
      </c>
      <c r="C99" s="12" t="s">
        <v>346</v>
      </c>
      <c r="D99" s="44">
        <v>6500</v>
      </c>
      <c r="E99" s="16">
        <v>2127</v>
      </c>
      <c r="F99" s="16">
        <v>312</v>
      </c>
    </row>
    <row r="100" spans="1:6" x14ac:dyDescent="0.2">
      <c r="A100" s="12" t="s">
        <v>479</v>
      </c>
      <c r="B100" s="12" t="s">
        <v>138</v>
      </c>
      <c r="C100" s="12" t="s">
        <v>347</v>
      </c>
      <c r="D100" s="44">
        <v>11300</v>
      </c>
      <c r="E100" s="16">
        <v>2594</v>
      </c>
      <c r="F100" s="16">
        <v>802</v>
      </c>
    </row>
    <row r="101" spans="1:6" x14ac:dyDescent="0.2">
      <c r="A101" s="12" t="s">
        <v>479</v>
      </c>
      <c r="B101" s="12" t="s">
        <v>139</v>
      </c>
      <c r="C101" s="12" t="s">
        <v>348</v>
      </c>
      <c r="D101" s="44">
        <v>6500</v>
      </c>
      <c r="E101" s="16">
        <v>1923</v>
      </c>
      <c r="F101" s="16">
        <v>467</v>
      </c>
    </row>
    <row r="102" spans="1:6" x14ac:dyDescent="0.2">
      <c r="A102" s="12" t="s">
        <v>479</v>
      </c>
      <c r="B102" s="12" t="s">
        <v>140</v>
      </c>
      <c r="C102" s="12" t="s">
        <v>349</v>
      </c>
      <c r="D102" s="44">
        <v>8134</v>
      </c>
      <c r="E102" s="16">
        <v>2022</v>
      </c>
      <c r="F102" s="16">
        <v>328</v>
      </c>
    </row>
    <row r="103" spans="1:6" x14ac:dyDescent="0.2">
      <c r="A103" s="12" t="s">
        <v>479</v>
      </c>
      <c r="B103" s="12" t="s">
        <v>141</v>
      </c>
      <c r="C103" s="12" t="s">
        <v>350</v>
      </c>
      <c r="D103" s="44">
        <v>6500</v>
      </c>
      <c r="E103" s="16">
        <v>1923</v>
      </c>
      <c r="F103" s="16">
        <v>370</v>
      </c>
    </row>
    <row r="104" spans="1:6" x14ac:dyDescent="0.2">
      <c r="A104" s="12" t="s">
        <v>479</v>
      </c>
      <c r="B104" s="12" t="s">
        <v>142</v>
      </c>
      <c r="C104" s="12" t="s">
        <v>351</v>
      </c>
      <c r="D104" s="44">
        <v>83000</v>
      </c>
      <c r="E104" s="16">
        <v>3484</v>
      </c>
      <c r="F104" s="16">
        <v>1274</v>
      </c>
    </row>
    <row r="105" spans="1:6" x14ac:dyDescent="0.2">
      <c r="A105" s="12" t="s">
        <v>480</v>
      </c>
      <c r="B105" s="12" t="s">
        <v>143</v>
      </c>
      <c r="C105" s="12" t="s">
        <v>352</v>
      </c>
      <c r="D105" s="44">
        <v>10000</v>
      </c>
      <c r="E105" s="16">
        <v>2288</v>
      </c>
      <c r="F105" s="16">
        <v>312</v>
      </c>
    </row>
    <row r="106" spans="1:6" x14ac:dyDescent="0.2">
      <c r="A106" s="12" t="s">
        <v>480</v>
      </c>
      <c r="B106" s="12" t="s">
        <v>144</v>
      </c>
      <c r="C106" s="12" t="s">
        <v>353</v>
      </c>
      <c r="D106" s="44">
        <v>7550</v>
      </c>
      <c r="E106" s="16">
        <v>2080</v>
      </c>
      <c r="F106" s="16">
        <v>312</v>
      </c>
    </row>
    <row r="107" spans="1:6" x14ac:dyDescent="0.2">
      <c r="A107" s="12" t="s">
        <v>480</v>
      </c>
      <c r="B107" s="12" t="s">
        <v>145</v>
      </c>
      <c r="C107" s="12" t="s">
        <v>354</v>
      </c>
      <c r="D107" s="44">
        <v>0</v>
      </c>
      <c r="E107" s="16">
        <v>588</v>
      </c>
      <c r="F107" s="16">
        <v>0</v>
      </c>
    </row>
    <row r="108" spans="1:6" x14ac:dyDescent="0.2">
      <c r="A108" s="12" t="s">
        <v>480</v>
      </c>
      <c r="B108" s="12" t="s">
        <v>146</v>
      </c>
      <c r="C108" s="12" t="s">
        <v>355</v>
      </c>
      <c r="D108" s="44">
        <v>7000</v>
      </c>
      <c r="E108" s="16">
        <v>2548</v>
      </c>
      <c r="F108" s="16">
        <v>650</v>
      </c>
    </row>
    <row r="109" spans="1:6" x14ac:dyDescent="0.2">
      <c r="A109" s="12" t="s">
        <v>480</v>
      </c>
      <c r="B109" s="12" t="s">
        <v>147</v>
      </c>
      <c r="C109" s="12" t="s">
        <v>354</v>
      </c>
      <c r="D109" s="44">
        <v>19331</v>
      </c>
      <c r="E109" s="16">
        <v>3240</v>
      </c>
      <c r="F109" s="16">
        <v>1160</v>
      </c>
    </row>
    <row r="110" spans="1:6" x14ac:dyDescent="0.2">
      <c r="A110" s="12" t="s">
        <v>481</v>
      </c>
      <c r="B110" s="12" t="s">
        <v>148</v>
      </c>
      <c r="C110" s="12" t="s">
        <v>356</v>
      </c>
      <c r="D110" s="44">
        <v>11306</v>
      </c>
      <c r="E110" s="16">
        <v>3309</v>
      </c>
      <c r="F110" s="16">
        <v>1309</v>
      </c>
    </row>
    <row r="111" spans="1:6" x14ac:dyDescent="0.2">
      <c r="A111" s="12" t="s">
        <v>481</v>
      </c>
      <c r="B111" s="12" t="s">
        <v>149</v>
      </c>
      <c r="C111" s="12" t="s">
        <v>357</v>
      </c>
      <c r="D111" s="44">
        <v>11500</v>
      </c>
      <c r="E111" s="16">
        <v>3309</v>
      </c>
      <c r="F111" s="16">
        <v>1309</v>
      </c>
    </row>
    <row r="112" spans="1:6" x14ac:dyDescent="0.2">
      <c r="A112" s="12" t="s">
        <v>481</v>
      </c>
      <c r="B112" s="12" t="s">
        <v>150</v>
      </c>
      <c r="C112" s="12" t="s">
        <v>358</v>
      </c>
      <c r="D112" s="44">
        <v>11173</v>
      </c>
      <c r="E112" s="16">
        <v>3309</v>
      </c>
      <c r="F112" s="16">
        <v>1309</v>
      </c>
    </row>
    <row r="113" spans="1:6" x14ac:dyDescent="0.2">
      <c r="A113" s="12" t="s">
        <v>481</v>
      </c>
      <c r="B113" s="12" t="s">
        <v>151</v>
      </c>
      <c r="C113" s="12" t="s">
        <v>359</v>
      </c>
      <c r="D113" s="44">
        <v>11306</v>
      </c>
      <c r="E113" s="16">
        <v>3309</v>
      </c>
      <c r="F113" s="16">
        <v>1309</v>
      </c>
    </row>
    <row r="114" spans="1:6" x14ac:dyDescent="0.2">
      <c r="A114" s="12" t="s">
        <v>481</v>
      </c>
      <c r="B114" s="12" t="s">
        <v>152</v>
      </c>
      <c r="C114" s="12" t="s">
        <v>360</v>
      </c>
      <c r="D114" s="44">
        <v>0</v>
      </c>
      <c r="E114" s="16">
        <v>648</v>
      </c>
      <c r="F114" s="16">
        <v>0</v>
      </c>
    </row>
    <row r="115" spans="1:6" x14ac:dyDescent="0.2">
      <c r="A115" s="12" t="s">
        <v>481</v>
      </c>
      <c r="B115" s="12" t="s">
        <v>153</v>
      </c>
      <c r="C115" s="12" t="s">
        <v>361</v>
      </c>
      <c r="D115" s="44">
        <v>10905</v>
      </c>
      <c r="E115" s="16">
        <v>3309</v>
      </c>
      <c r="F115" s="16">
        <v>1309</v>
      </c>
    </row>
    <row r="116" spans="1:6" x14ac:dyDescent="0.2">
      <c r="A116" s="12" t="s">
        <v>481</v>
      </c>
      <c r="B116" s="12" t="s">
        <v>154</v>
      </c>
      <c r="C116" s="12" t="s">
        <v>362</v>
      </c>
      <c r="D116" s="44">
        <v>11454</v>
      </c>
      <c r="E116" s="16">
        <v>3309</v>
      </c>
      <c r="F116" s="16">
        <v>1309</v>
      </c>
    </row>
    <row r="117" spans="1:6" x14ac:dyDescent="0.2">
      <c r="A117" s="12" t="s">
        <v>481</v>
      </c>
      <c r="B117" s="12" t="s">
        <v>155</v>
      </c>
      <c r="C117" s="12" t="s">
        <v>363</v>
      </c>
      <c r="D117" s="44">
        <v>12050</v>
      </c>
      <c r="E117" s="16">
        <v>3309</v>
      </c>
      <c r="F117" s="16">
        <v>1309</v>
      </c>
    </row>
    <row r="118" spans="1:6" x14ac:dyDescent="0.2">
      <c r="A118" s="12" t="s">
        <v>481</v>
      </c>
      <c r="B118" s="12" t="s">
        <v>156</v>
      </c>
      <c r="C118" s="12" t="s">
        <v>364</v>
      </c>
      <c r="D118" s="44">
        <v>11159</v>
      </c>
      <c r="E118" s="16">
        <v>3309</v>
      </c>
      <c r="F118" s="16">
        <v>1309</v>
      </c>
    </row>
    <row r="119" spans="1:6" x14ac:dyDescent="0.2">
      <c r="A119" s="12" t="s">
        <v>481</v>
      </c>
      <c r="B119" s="12" t="s">
        <v>157</v>
      </c>
      <c r="C119" s="12" t="s">
        <v>365</v>
      </c>
      <c r="D119" s="44">
        <v>11306</v>
      </c>
      <c r="E119" s="16">
        <v>3309</v>
      </c>
      <c r="F119" s="16">
        <v>1309</v>
      </c>
    </row>
    <row r="120" spans="1:6" x14ac:dyDescent="0.2">
      <c r="A120" s="12" t="s">
        <v>481</v>
      </c>
      <c r="B120" s="12" t="s">
        <v>158</v>
      </c>
      <c r="C120" s="12" t="s">
        <v>366</v>
      </c>
      <c r="D120" s="44">
        <v>10929</v>
      </c>
      <c r="E120" s="16">
        <v>3309</v>
      </c>
      <c r="F120" s="16">
        <v>1309</v>
      </c>
    </row>
    <row r="121" spans="1:6" x14ac:dyDescent="0.2">
      <c r="A121" s="12" t="s">
        <v>481</v>
      </c>
      <c r="B121" s="12" t="s">
        <v>159</v>
      </c>
      <c r="C121" s="12" t="s">
        <v>360</v>
      </c>
      <c r="D121" s="44">
        <v>119215</v>
      </c>
      <c r="E121" s="16">
        <v>3498</v>
      </c>
      <c r="F121" s="16">
        <v>1654</v>
      </c>
    </row>
    <row r="122" spans="1:6" x14ac:dyDescent="0.2">
      <c r="A122" s="12" t="s">
        <v>482</v>
      </c>
      <c r="B122" s="12" t="s">
        <v>160</v>
      </c>
      <c r="C122" s="12" t="s">
        <v>367</v>
      </c>
      <c r="D122" s="44">
        <v>0</v>
      </c>
      <c r="E122" s="16">
        <v>1275</v>
      </c>
      <c r="F122" s="16">
        <v>0</v>
      </c>
    </row>
    <row r="123" spans="1:6" x14ac:dyDescent="0.2">
      <c r="A123" s="12" t="s">
        <v>482</v>
      </c>
      <c r="B123" s="12" t="s">
        <v>161</v>
      </c>
      <c r="C123" s="12" t="s">
        <v>368</v>
      </c>
      <c r="D123" s="44">
        <v>3750</v>
      </c>
      <c r="E123" s="16">
        <v>2439</v>
      </c>
      <c r="F123" s="16">
        <v>125</v>
      </c>
    </row>
    <row r="124" spans="1:6" x14ac:dyDescent="0.2">
      <c r="A124" s="12" t="s">
        <v>482</v>
      </c>
      <c r="B124" s="12" t="s">
        <v>162</v>
      </c>
      <c r="C124" s="12" t="s">
        <v>369</v>
      </c>
      <c r="D124" s="44">
        <v>9600</v>
      </c>
      <c r="E124" s="16">
        <v>2635</v>
      </c>
      <c r="F124" s="16">
        <v>123</v>
      </c>
    </row>
    <row r="125" spans="1:6" x14ac:dyDescent="0.2">
      <c r="A125" s="12" t="s">
        <v>482</v>
      </c>
      <c r="B125" s="12" t="s">
        <v>163</v>
      </c>
      <c r="C125" s="12" t="s">
        <v>370</v>
      </c>
      <c r="D125" s="44">
        <v>43999</v>
      </c>
      <c r="E125" s="16">
        <v>3333</v>
      </c>
      <c r="F125" s="16">
        <v>515</v>
      </c>
    </row>
    <row r="126" spans="1:6" x14ac:dyDescent="0.2">
      <c r="A126" s="12" t="s">
        <v>483</v>
      </c>
      <c r="B126" s="12" t="s">
        <v>164</v>
      </c>
      <c r="C126" s="12" t="s">
        <v>371</v>
      </c>
      <c r="D126" s="44">
        <v>4000</v>
      </c>
      <c r="E126" s="16">
        <v>1794</v>
      </c>
      <c r="F126" s="16">
        <v>208</v>
      </c>
    </row>
    <row r="127" spans="1:6" x14ac:dyDescent="0.2">
      <c r="A127" s="12" t="s">
        <v>483</v>
      </c>
      <c r="B127" s="12" t="s">
        <v>165</v>
      </c>
      <c r="C127" s="12" t="s">
        <v>372</v>
      </c>
      <c r="D127" s="44">
        <v>3000</v>
      </c>
      <c r="E127" s="16">
        <v>1664</v>
      </c>
      <c r="F127" s="16">
        <v>468</v>
      </c>
    </row>
    <row r="128" spans="1:6" x14ac:dyDescent="0.2">
      <c r="A128" s="12" t="s">
        <v>483</v>
      </c>
      <c r="B128" s="12" t="s">
        <v>166</v>
      </c>
      <c r="C128" s="12" t="s">
        <v>373</v>
      </c>
      <c r="D128" s="44">
        <v>3700</v>
      </c>
      <c r="E128" s="16">
        <v>1924</v>
      </c>
      <c r="F128" s="16">
        <v>208</v>
      </c>
    </row>
    <row r="129" spans="1:6" x14ac:dyDescent="0.2">
      <c r="A129" s="12" t="s">
        <v>483</v>
      </c>
      <c r="B129" s="12" t="s">
        <v>167</v>
      </c>
      <c r="C129" s="12" t="s">
        <v>374</v>
      </c>
      <c r="D129" s="44">
        <v>0</v>
      </c>
      <c r="E129" s="16">
        <v>1664</v>
      </c>
      <c r="F129" s="16">
        <v>0</v>
      </c>
    </row>
    <row r="130" spans="1:6" x14ac:dyDescent="0.2">
      <c r="A130" s="12" t="s">
        <v>483</v>
      </c>
      <c r="B130" s="12" t="s">
        <v>168</v>
      </c>
      <c r="C130" s="12" t="s">
        <v>375</v>
      </c>
      <c r="D130" s="44">
        <v>4300</v>
      </c>
      <c r="E130" s="16">
        <v>1664</v>
      </c>
      <c r="F130" s="16">
        <v>468</v>
      </c>
    </row>
    <row r="131" spans="1:6" x14ac:dyDescent="0.2">
      <c r="A131" s="12" t="s">
        <v>483</v>
      </c>
      <c r="B131" s="12" t="s">
        <v>169</v>
      </c>
      <c r="C131" s="12" t="s">
        <v>376</v>
      </c>
      <c r="D131" s="44">
        <v>19888</v>
      </c>
      <c r="E131" s="16">
        <v>1742</v>
      </c>
      <c r="F131" s="16">
        <v>442</v>
      </c>
    </row>
    <row r="132" spans="1:6" x14ac:dyDescent="0.2">
      <c r="A132" s="12" t="s">
        <v>483</v>
      </c>
      <c r="B132" s="12" t="s">
        <v>170</v>
      </c>
      <c r="C132" s="12" t="s">
        <v>377</v>
      </c>
      <c r="D132" s="44">
        <v>23000</v>
      </c>
      <c r="E132" s="16">
        <v>2080</v>
      </c>
      <c r="F132" s="16">
        <v>728</v>
      </c>
    </row>
    <row r="133" spans="1:6" x14ac:dyDescent="0.2">
      <c r="A133" s="12" t="s">
        <v>483</v>
      </c>
      <c r="B133" s="12" t="s">
        <v>171</v>
      </c>
      <c r="C133" s="12" t="s">
        <v>378</v>
      </c>
      <c r="D133" s="44">
        <v>4000</v>
      </c>
      <c r="E133" s="16">
        <v>1664</v>
      </c>
      <c r="F133" s="16">
        <v>468</v>
      </c>
    </row>
    <row r="134" spans="1:6" x14ac:dyDescent="0.2">
      <c r="A134" s="12" t="s">
        <v>483</v>
      </c>
      <c r="B134" s="12" t="s">
        <v>172</v>
      </c>
      <c r="C134" s="12" t="s">
        <v>379</v>
      </c>
      <c r="D134" s="44">
        <v>17260</v>
      </c>
      <c r="E134" s="16">
        <v>2080</v>
      </c>
      <c r="F134" s="16">
        <v>728</v>
      </c>
    </row>
    <row r="135" spans="1:6" x14ac:dyDescent="0.2">
      <c r="A135" s="12" t="s">
        <v>483</v>
      </c>
      <c r="B135" s="12" t="s">
        <v>173</v>
      </c>
      <c r="C135" s="12" t="s">
        <v>380</v>
      </c>
      <c r="D135" s="44">
        <v>28000</v>
      </c>
      <c r="E135" s="16">
        <v>2340</v>
      </c>
      <c r="F135" s="16">
        <v>1092</v>
      </c>
    </row>
    <row r="136" spans="1:6" x14ac:dyDescent="0.2">
      <c r="A136" s="12" t="s">
        <v>483</v>
      </c>
      <c r="B136" s="12" t="s">
        <v>174</v>
      </c>
      <c r="C136" s="12" t="s">
        <v>381</v>
      </c>
      <c r="D136" s="44">
        <v>19888</v>
      </c>
      <c r="E136" s="16">
        <v>1248</v>
      </c>
      <c r="F136" s="16">
        <v>468</v>
      </c>
    </row>
    <row r="137" spans="1:6" x14ac:dyDescent="0.2">
      <c r="A137" s="12" t="s">
        <v>484</v>
      </c>
      <c r="B137" s="12" t="s">
        <v>175</v>
      </c>
      <c r="C137" s="12" t="s">
        <v>382</v>
      </c>
      <c r="D137" s="44">
        <v>1175</v>
      </c>
      <c r="E137" s="16">
        <v>1144</v>
      </c>
      <c r="F137" s="16">
        <v>416</v>
      </c>
    </row>
    <row r="138" spans="1:6" x14ac:dyDescent="0.2">
      <c r="A138" s="12" t="s">
        <v>484</v>
      </c>
      <c r="B138" s="12" t="s">
        <v>176</v>
      </c>
      <c r="C138" s="12" t="s">
        <v>383</v>
      </c>
      <c r="D138" s="44">
        <v>3600</v>
      </c>
      <c r="E138" s="16">
        <v>2496</v>
      </c>
      <c r="F138" s="16">
        <v>676</v>
      </c>
    </row>
    <row r="139" spans="1:6" x14ac:dyDescent="0.2">
      <c r="A139" s="12" t="s">
        <v>484</v>
      </c>
      <c r="B139" s="12" t="s">
        <v>177</v>
      </c>
      <c r="C139" s="12" t="s">
        <v>384</v>
      </c>
      <c r="D139" s="44">
        <v>13660</v>
      </c>
      <c r="E139" s="16">
        <v>2500</v>
      </c>
      <c r="F139" s="16">
        <v>1000</v>
      </c>
    </row>
    <row r="140" spans="1:6" x14ac:dyDescent="0.2">
      <c r="A140" s="12" t="s">
        <v>484</v>
      </c>
      <c r="B140" s="12" t="s">
        <v>178</v>
      </c>
      <c r="C140" s="12" t="s">
        <v>385</v>
      </c>
      <c r="D140" s="44">
        <v>0</v>
      </c>
      <c r="E140" s="16">
        <v>1000</v>
      </c>
      <c r="F140" s="16">
        <v>50</v>
      </c>
    </row>
    <row r="141" spans="1:6" x14ac:dyDescent="0.2">
      <c r="A141" s="12" t="s">
        <v>485</v>
      </c>
      <c r="B141" s="12" t="s">
        <v>179</v>
      </c>
      <c r="C141" s="12" t="s">
        <v>386</v>
      </c>
      <c r="D141" s="44">
        <v>11000</v>
      </c>
      <c r="E141" s="16">
        <v>2704</v>
      </c>
      <c r="F141" s="16">
        <v>624</v>
      </c>
    </row>
    <row r="142" spans="1:6" x14ac:dyDescent="0.2">
      <c r="A142" s="12" t="s">
        <v>485</v>
      </c>
      <c r="B142" s="12" t="s">
        <v>180</v>
      </c>
      <c r="C142" s="12" t="s">
        <v>387</v>
      </c>
      <c r="D142" s="44">
        <v>4900</v>
      </c>
      <c r="E142" s="16">
        <v>1976</v>
      </c>
      <c r="F142" s="16">
        <v>312</v>
      </c>
    </row>
    <row r="143" spans="1:6" x14ac:dyDescent="0.2">
      <c r="A143" s="12" t="s">
        <v>485</v>
      </c>
      <c r="B143" s="12" t="s">
        <v>181</v>
      </c>
      <c r="C143" s="12" t="s">
        <v>388</v>
      </c>
      <c r="D143" s="44">
        <v>0</v>
      </c>
      <c r="E143" s="16">
        <v>0</v>
      </c>
      <c r="F143" s="16">
        <v>0</v>
      </c>
    </row>
    <row r="144" spans="1:6" x14ac:dyDescent="0.2">
      <c r="A144" s="12" t="s">
        <v>485</v>
      </c>
      <c r="B144" s="12" t="s">
        <v>182</v>
      </c>
      <c r="C144" s="12" t="s">
        <v>389</v>
      </c>
      <c r="D144" s="44">
        <v>16433</v>
      </c>
      <c r="E144" s="16">
        <v>3146</v>
      </c>
      <c r="F144" s="16">
        <v>1066</v>
      </c>
    </row>
    <row r="145" spans="1:6" x14ac:dyDescent="0.2">
      <c r="A145" s="12" t="s">
        <v>486</v>
      </c>
      <c r="B145" s="12" t="s">
        <v>183</v>
      </c>
      <c r="C145" s="12" t="s">
        <v>390</v>
      </c>
      <c r="D145" s="44">
        <v>8500</v>
      </c>
      <c r="E145" s="16">
        <v>2568</v>
      </c>
      <c r="F145" s="16">
        <v>589</v>
      </c>
    </row>
    <row r="146" spans="1:6" x14ac:dyDescent="0.2">
      <c r="A146" s="12" t="s">
        <v>486</v>
      </c>
      <c r="B146" s="12" t="s">
        <v>184</v>
      </c>
      <c r="C146" s="12" t="s">
        <v>391</v>
      </c>
      <c r="D146" s="44">
        <v>0</v>
      </c>
      <c r="E146" s="16">
        <v>864</v>
      </c>
      <c r="F146" s="16">
        <v>0</v>
      </c>
    </row>
    <row r="147" spans="1:6" x14ac:dyDescent="0.2">
      <c r="A147" s="12" t="s">
        <v>486</v>
      </c>
      <c r="B147" s="12" t="s">
        <v>185</v>
      </c>
      <c r="C147" s="12" t="s">
        <v>392</v>
      </c>
      <c r="D147" s="44">
        <v>31500</v>
      </c>
      <c r="E147" s="16">
        <v>2750</v>
      </c>
      <c r="F147" s="16">
        <v>762</v>
      </c>
    </row>
    <row r="148" spans="1:6" x14ac:dyDescent="0.2">
      <c r="A148" s="12" t="s">
        <v>487</v>
      </c>
      <c r="B148" s="12" t="s">
        <v>186</v>
      </c>
      <c r="C148" s="12" t="s">
        <v>393</v>
      </c>
      <c r="D148" s="44">
        <v>0</v>
      </c>
      <c r="E148" s="16">
        <v>168</v>
      </c>
      <c r="F148" s="16">
        <v>0</v>
      </c>
    </row>
    <row r="149" spans="1:6" x14ac:dyDescent="0.2">
      <c r="A149" s="12" t="s">
        <v>487</v>
      </c>
      <c r="B149" s="12" t="s">
        <v>187</v>
      </c>
      <c r="C149" s="12" t="s">
        <v>393</v>
      </c>
      <c r="D149" s="44">
        <v>2970</v>
      </c>
      <c r="E149" s="16">
        <v>2600</v>
      </c>
      <c r="F149" s="16">
        <v>520</v>
      </c>
    </row>
    <row r="150" spans="1:6" x14ac:dyDescent="0.2">
      <c r="A150" s="12" t="s">
        <v>488</v>
      </c>
      <c r="B150" s="12" t="s">
        <v>188</v>
      </c>
      <c r="C150" s="12" t="s">
        <v>394</v>
      </c>
      <c r="D150" s="44">
        <v>7900</v>
      </c>
      <c r="E150" s="16">
        <v>2964</v>
      </c>
      <c r="F150" s="16">
        <v>676</v>
      </c>
    </row>
    <row r="151" spans="1:6" x14ac:dyDescent="0.2">
      <c r="A151" s="12" t="s">
        <v>488</v>
      </c>
      <c r="B151" s="12" t="s">
        <v>189</v>
      </c>
      <c r="C151" s="12" t="s">
        <v>395</v>
      </c>
      <c r="D151" s="44">
        <v>20000</v>
      </c>
      <c r="E151" s="16">
        <v>3484</v>
      </c>
      <c r="F151" s="16">
        <v>1144</v>
      </c>
    </row>
    <row r="152" spans="1:6" x14ac:dyDescent="0.2">
      <c r="A152" s="12" t="s">
        <v>488</v>
      </c>
      <c r="B152" s="12" t="s">
        <v>190</v>
      </c>
      <c r="C152" s="12" t="s">
        <v>396</v>
      </c>
      <c r="D152" s="44">
        <v>6500</v>
      </c>
      <c r="E152" s="16">
        <v>2288</v>
      </c>
      <c r="F152" s="16">
        <v>468</v>
      </c>
    </row>
    <row r="153" spans="1:6" x14ac:dyDescent="0.2">
      <c r="A153" s="12" t="s">
        <v>488</v>
      </c>
      <c r="B153" s="12" t="s">
        <v>191</v>
      </c>
      <c r="C153" s="12" t="s">
        <v>397</v>
      </c>
      <c r="D153" s="44">
        <v>4000</v>
      </c>
      <c r="E153" s="16">
        <v>1716</v>
      </c>
      <c r="F153" s="16">
        <v>312</v>
      </c>
    </row>
    <row r="154" spans="1:6" x14ac:dyDescent="0.2">
      <c r="A154" s="12" t="s">
        <v>488</v>
      </c>
      <c r="B154" s="12" t="s">
        <v>192</v>
      </c>
      <c r="C154" s="12" t="s">
        <v>398</v>
      </c>
      <c r="D154" s="44">
        <v>4000</v>
      </c>
      <c r="E154" s="16">
        <v>1716</v>
      </c>
      <c r="F154" s="16">
        <v>312</v>
      </c>
    </row>
    <row r="155" spans="1:6" x14ac:dyDescent="0.2">
      <c r="A155" s="12" t="s">
        <v>488</v>
      </c>
      <c r="B155" s="12" t="s">
        <v>193</v>
      </c>
      <c r="C155" s="12" t="s">
        <v>399</v>
      </c>
      <c r="D155" s="44">
        <v>25000</v>
      </c>
      <c r="E155" s="16">
        <v>3484</v>
      </c>
      <c r="F155" s="16">
        <v>1144</v>
      </c>
    </row>
    <row r="156" spans="1:6" x14ac:dyDescent="0.2">
      <c r="A156" s="12" t="s">
        <v>488</v>
      </c>
      <c r="B156" s="12" t="s">
        <v>194</v>
      </c>
      <c r="C156" s="12" t="s">
        <v>400</v>
      </c>
      <c r="D156" s="44">
        <v>0</v>
      </c>
      <c r="E156" s="16">
        <v>1500</v>
      </c>
      <c r="F156" s="16">
        <v>0</v>
      </c>
    </row>
    <row r="157" spans="1:6" x14ac:dyDescent="0.2">
      <c r="A157" s="12" t="s">
        <v>488</v>
      </c>
      <c r="B157" s="12" t="s">
        <v>195</v>
      </c>
      <c r="C157" s="12" t="s">
        <v>401</v>
      </c>
      <c r="D157" s="44">
        <v>6000</v>
      </c>
      <c r="E157" s="16">
        <v>2080</v>
      </c>
      <c r="F157" s="16">
        <v>338</v>
      </c>
    </row>
    <row r="158" spans="1:6" x14ac:dyDescent="0.2">
      <c r="A158" s="12" t="s">
        <v>488</v>
      </c>
      <c r="B158" s="12" t="s">
        <v>196</v>
      </c>
      <c r="C158" s="12" t="s">
        <v>402</v>
      </c>
      <c r="D158" s="44">
        <v>4000</v>
      </c>
      <c r="E158" s="16">
        <v>1716</v>
      </c>
      <c r="F158" s="16">
        <v>260</v>
      </c>
    </row>
    <row r="159" spans="1:6" x14ac:dyDescent="0.2">
      <c r="A159" s="12" t="s">
        <v>488</v>
      </c>
      <c r="B159" s="12" t="s">
        <v>197</v>
      </c>
      <c r="C159" s="12" t="s">
        <v>403</v>
      </c>
      <c r="D159" s="44">
        <v>4000</v>
      </c>
      <c r="E159" s="16">
        <v>1716</v>
      </c>
      <c r="F159" s="16">
        <v>312</v>
      </c>
    </row>
    <row r="160" spans="1:6" x14ac:dyDescent="0.2">
      <c r="A160" s="12" t="s">
        <v>488</v>
      </c>
      <c r="B160" s="12" t="s">
        <v>198</v>
      </c>
      <c r="C160" s="12" t="s">
        <v>400</v>
      </c>
      <c r="D160" s="44">
        <v>48000</v>
      </c>
      <c r="E160" s="16">
        <v>3484</v>
      </c>
      <c r="F160" s="16">
        <v>1144</v>
      </c>
    </row>
    <row r="161" spans="1:6" x14ac:dyDescent="0.2">
      <c r="A161" s="12" t="s">
        <v>489</v>
      </c>
      <c r="B161" s="12" t="s">
        <v>199</v>
      </c>
      <c r="C161" s="12" t="s">
        <v>404</v>
      </c>
      <c r="D161" s="44">
        <v>0</v>
      </c>
      <c r="E161" s="16">
        <v>504</v>
      </c>
      <c r="F161" s="16">
        <v>48</v>
      </c>
    </row>
    <row r="162" spans="1:6" x14ac:dyDescent="0.2">
      <c r="A162" s="12" t="s">
        <v>489</v>
      </c>
      <c r="B162" s="12" t="s">
        <v>200</v>
      </c>
      <c r="C162" s="12" t="s">
        <v>405</v>
      </c>
      <c r="D162" s="44">
        <v>3400</v>
      </c>
      <c r="E162" s="16">
        <v>1950</v>
      </c>
      <c r="F162" s="16">
        <v>312</v>
      </c>
    </row>
    <row r="163" spans="1:6" x14ac:dyDescent="0.2">
      <c r="A163" s="12" t="s">
        <v>489</v>
      </c>
      <c r="B163" s="12" t="s">
        <v>201</v>
      </c>
      <c r="C163" s="12" t="s">
        <v>406</v>
      </c>
      <c r="D163" s="44">
        <v>1146</v>
      </c>
      <c r="E163" s="16">
        <v>624</v>
      </c>
      <c r="F163" s="16">
        <v>52</v>
      </c>
    </row>
    <row r="164" spans="1:6" x14ac:dyDescent="0.2">
      <c r="A164" s="12" t="s">
        <v>489</v>
      </c>
      <c r="B164" s="12" t="s">
        <v>202</v>
      </c>
      <c r="C164" s="12" t="s">
        <v>407</v>
      </c>
      <c r="D164" s="44">
        <v>11938</v>
      </c>
      <c r="E164" s="16">
        <v>2574</v>
      </c>
      <c r="F164" s="16">
        <v>624</v>
      </c>
    </row>
    <row r="165" spans="1:6" x14ac:dyDescent="0.2">
      <c r="A165" s="12" t="s">
        <v>490</v>
      </c>
      <c r="B165" s="12" t="s">
        <v>203</v>
      </c>
      <c r="C165" s="12" t="s">
        <v>560</v>
      </c>
      <c r="D165" s="44">
        <v>0</v>
      </c>
      <c r="E165" s="12">
        <v>0</v>
      </c>
      <c r="F165" s="12">
        <v>0</v>
      </c>
    </row>
    <row r="166" spans="1:6" x14ac:dyDescent="0.2">
      <c r="A166" s="12" t="s">
        <v>490</v>
      </c>
      <c r="B166" s="12" t="s">
        <v>204</v>
      </c>
      <c r="C166" s="12" t="s">
        <v>560</v>
      </c>
      <c r="D166" s="44">
        <v>7916</v>
      </c>
      <c r="E166" s="16">
        <v>2599</v>
      </c>
      <c r="F166" s="16">
        <v>550</v>
      </c>
    </row>
    <row r="167" spans="1:6" x14ac:dyDescent="0.2">
      <c r="A167" s="12" t="s">
        <v>491</v>
      </c>
      <c r="B167" s="12" t="s">
        <v>205</v>
      </c>
      <c r="C167" s="12" t="s">
        <v>408</v>
      </c>
      <c r="D167" s="44">
        <v>8400</v>
      </c>
      <c r="E167" s="16">
        <v>2288</v>
      </c>
      <c r="F167" s="16">
        <v>936</v>
      </c>
    </row>
    <row r="168" spans="1:6" x14ac:dyDescent="0.2">
      <c r="A168" s="12" t="s">
        <v>492</v>
      </c>
      <c r="B168" s="12" t="s">
        <v>206</v>
      </c>
      <c r="C168" s="12" t="s">
        <v>409</v>
      </c>
      <c r="D168" s="44">
        <v>4111</v>
      </c>
      <c r="E168" s="16">
        <v>1440</v>
      </c>
      <c r="F168" s="16">
        <v>0</v>
      </c>
    </row>
    <row r="169" spans="1:6" x14ac:dyDescent="0.2">
      <c r="A169" s="12" t="s">
        <v>492</v>
      </c>
      <c r="B169" s="12" t="s">
        <v>207</v>
      </c>
      <c r="C169" s="12" t="s">
        <v>410</v>
      </c>
      <c r="D169" s="44">
        <v>21214</v>
      </c>
      <c r="E169" s="16">
        <v>2704</v>
      </c>
      <c r="F169" s="16">
        <v>624</v>
      </c>
    </row>
    <row r="170" spans="1:6" x14ac:dyDescent="0.2">
      <c r="A170" s="12" t="s">
        <v>493</v>
      </c>
      <c r="B170" s="12" t="s">
        <v>208</v>
      </c>
      <c r="C170" s="12" t="s">
        <v>411</v>
      </c>
      <c r="D170" s="44">
        <v>1025</v>
      </c>
      <c r="E170" s="16">
        <v>2056</v>
      </c>
      <c r="F170" s="16">
        <v>46</v>
      </c>
    </row>
    <row r="171" spans="1:6" x14ac:dyDescent="0.2">
      <c r="A171" s="12" t="s">
        <v>493</v>
      </c>
      <c r="B171" s="12" t="s">
        <v>209</v>
      </c>
      <c r="C171" s="12" t="s">
        <v>412</v>
      </c>
      <c r="D171" s="44">
        <v>9000</v>
      </c>
      <c r="E171" s="16">
        <v>2920</v>
      </c>
      <c r="F171" s="16">
        <v>960</v>
      </c>
    </row>
    <row r="172" spans="1:6" x14ac:dyDescent="0.2">
      <c r="A172" s="12" t="s">
        <v>493</v>
      </c>
      <c r="B172" s="12" t="s">
        <v>210</v>
      </c>
      <c r="C172" s="12" t="s">
        <v>413</v>
      </c>
      <c r="D172" s="44">
        <v>5050</v>
      </c>
      <c r="E172" s="16">
        <v>2268.5</v>
      </c>
      <c r="F172" s="16">
        <v>522</v>
      </c>
    </row>
    <row r="173" spans="1:6" x14ac:dyDescent="0.2">
      <c r="A173" s="12" t="s">
        <v>493</v>
      </c>
      <c r="B173" s="12" t="s">
        <v>211</v>
      </c>
      <c r="C173" s="12" t="s">
        <v>414</v>
      </c>
      <c r="D173" s="44">
        <v>0</v>
      </c>
      <c r="E173" s="16">
        <v>261</v>
      </c>
      <c r="F173" s="16">
        <v>0</v>
      </c>
    </row>
    <row r="174" spans="1:6" x14ac:dyDescent="0.2">
      <c r="A174" s="12" t="s">
        <v>493</v>
      </c>
      <c r="B174" s="12" t="s">
        <v>212</v>
      </c>
      <c r="C174" s="12" t="s">
        <v>415</v>
      </c>
      <c r="D174" s="44">
        <v>22500</v>
      </c>
      <c r="E174" s="16">
        <v>2797.5</v>
      </c>
      <c r="F174" s="16">
        <v>837.5</v>
      </c>
    </row>
    <row r="175" spans="1:6" x14ac:dyDescent="0.2">
      <c r="A175" s="12" t="s">
        <v>494</v>
      </c>
      <c r="B175" s="12" t="s">
        <v>213</v>
      </c>
      <c r="C175" s="12" t="s">
        <v>416</v>
      </c>
      <c r="D175" s="44">
        <v>666</v>
      </c>
      <c r="E175" s="16">
        <v>895</v>
      </c>
      <c r="F175" s="16">
        <v>215</v>
      </c>
    </row>
    <row r="176" spans="1:6" x14ac:dyDescent="0.2">
      <c r="A176" s="12" t="s">
        <v>494</v>
      </c>
      <c r="B176" s="12" t="s">
        <v>214</v>
      </c>
      <c r="C176" s="12" t="s">
        <v>417</v>
      </c>
      <c r="D176" s="44">
        <v>700</v>
      </c>
      <c r="E176" s="16">
        <v>734</v>
      </c>
      <c r="F176" s="16">
        <v>191</v>
      </c>
    </row>
    <row r="177" spans="1:6" x14ac:dyDescent="0.2">
      <c r="A177" s="12" t="s">
        <v>494</v>
      </c>
      <c r="B177" s="12" t="s">
        <v>215</v>
      </c>
      <c r="C177" s="12" t="s">
        <v>418</v>
      </c>
      <c r="D177" s="44">
        <v>1600</v>
      </c>
      <c r="E177" s="16">
        <v>724</v>
      </c>
      <c r="F177" s="16">
        <v>191</v>
      </c>
    </row>
    <row r="178" spans="1:6" x14ac:dyDescent="0.2">
      <c r="A178" s="12" t="s">
        <v>494</v>
      </c>
      <c r="B178" s="12" t="s">
        <v>216</v>
      </c>
      <c r="C178" s="12" t="s">
        <v>419</v>
      </c>
      <c r="D178" s="44">
        <v>0</v>
      </c>
      <c r="E178" s="16">
        <v>304</v>
      </c>
      <c r="F178" s="16">
        <v>0</v>
      </c>
    </row>
    <row r="179" spans="1:6" x14ac:dyDescent="0.2">
      <c r="A179" s="12" t="s">
        <v>494</v>
      </c>
      <c r="B179" s="12" t="s">
        <v>217</v>
      </c>
      <c r="C179" s="12" t="s">
        <v>420</v>
      </c>
      <c r="D179" s="44">
        <v>0</v>
      </c>
      <c r="E179" s="16">
        <v>721</v>
      </c>
      <c r="F179" s="16">
        <v>186</v>
      </c>
    </row>
    <row r="180" spans="1:6" x14ac:dyDescent="0.2">
      <c r="A180" s="12" t="s">
        <v>494</v>
      </c>
      <c r="B180" s="12" t="s">
        <v>218</v>
      </c>
      <c r="C180" s="12" t="s">
        <v>421</v>
      </c>
      <c r="D180" s="44">
        <v>0</v>
      </c>
      <c r="E180" s="16">
        <v>726</v>
      </c>
      <c r="F180" s="16">
        <v>190</v>
      </c>
    </row>
    <row r="181" spans="1:6" x14ac:dyDescent="0.2">
      <c r="A181" s="12" t="s">
        <v>494</v>
      </c>
      <c r="B181" s="12" t="s">
        <v>219</v>
      </c>
      <c r="C181" s="12" t="s">
        <v>422</v>
      </c>
      <c r="D181" s="44">
        <v>13000</v>
      </c>
      <c r="E181" s="16">
        <v>2773</v>
      </c>
      <c r="F181" s="16">
        <v>820</v>
      </c>
    </row>
    <row r="182" spans="1:6" x14ac:dyDescent="0.2">
      <c r="A182" s="12" t="s">
        <v>495</v>
      </c>
      <c r="B182" s="12" t="s">
        <v>220</v>
      </c>
      <c r="C182" s="12" t="s">
        <v>423</v>
      </c>
      <c r="D182" s="44">
        <v>12000</v>
      </c>
      <c r="E182" s="16">
        <v>3484</v>
      </c>
      <c r="F182" s="16">
        <v>1144</v>
      </c>
    </row>
    <row r="183" spans="1:6" x14ac:dyDescent="0.2">
      <c r="A183" s="12" t="s">
        <v>495</v>
      </c>
      <c r="B183" s="12" t="s">
        <v>221</v>
      </c>
      <c r="C183" s="12" t="s">
        <v>424</v>
      </c>
      <c r="D183" s="44">
        <v>6400</v>
      </c>
      <c r="E183" s="16">
        <v>2340</v>
      </c>
      <c r="F183" s="16">
        <v>260</v>
      </c>
    </row>
    <row r="184" spans="1:6" x14ac:dyDescent="0.2">
      <c r="A184" s="12" t="s">
        <v>495</v>
      </c>
      <c r="B184" s="12" t="s">
        <v>102</v>
      </c>
      <c r="C184" s="12" t="s">
        <v>425</v>
      </c>
      <c r="D184" s="44">
        <v>8200</v>
      </c>
      <c r="E184" s="16">
        <v>2600</v>
      </c>
      <c r="F184" s="16">
        <v>520</v>
      </c>
    </row>
    <row r="185" spans="1:6" x14ac:dyDescent="0.2">
      <c r="A185" s="12" t="s">
        <v>495</v>
      </c>
      <c r="B185" s="12" t="s">
        <v>222</v>
      </c>
      <c r="C185" s="12" t="s">
        <v>426</v>
      </c>
      <c r="D185" s="44">
        <v>77600</v>
      </c>
      <c r="E185" s="16">
        <v>3640</v>
      </c>
      <c r="F185" s="16">
        <v>832</v>
      </c>
    </row>
    <row r="186" spans="1:6" x14ac:dyDescent="0.2">
      <c r="A186" s="12" t="s">
        <v>496</v>
      </c>
      <c r="B186" s="12" t="s">
        <v>223</v>
      </c>
      <c r="C186" s="12" t="s">
        <v>427</v>
      </c>
      <c r="D186" s="44">
        <v>4000</v>
      </c>
      <c r="E186" s="16">
        <v>3224</v>
      </c>
      <c r="F186" s="16">
        <v>1144</v>
      </c>
    </row>
    <row r="187" spans="1:6" x14ac:dyDescent="0.2">
      <c r="A187" s="12" t="s">
        <v>496</v>
      </c>
      <c r="B187" s="12" t="s">
        <v>224</v>
      </c>
      <c r="C187" s="12" t="s">
        <v>428</v>
      </c>
      <c r="D187" s="44">
        <v>5200</v>
      </c>
      <c r="E187" s="16">
        <v>2837</v>
      </c>
      <c r="F187" s="16">
        <v>929</v>
      </c>
    </row>
    <row r="188" spans="1:6" x14ac:dyDescent="0.2">
      <c r="A188" s="12" t="s">
        <v>496</v>
      </c>
      <c r="B188" s="12" t="s">
        <v>225</v>
      </c>
      <c r="C188" s="12" t="s">
        <v>429</v>
      </c>
      <c r="D188" s="44">
        <v>10000</v>
      </c>
      <c r="E188" s="16">
        <v>3432</v>
      </c>
      <c r="F188" s="16">
        <v>1352</v>
      </c>
    </row>
    <row r="189" spans="1:6" x14ac:dyDescent="0.2">
      <c r="A189" s="12" t="s">
        <v>496</v>
      </c>
      <c r="B189" s="12" t="s">
        <v>226</v>
      </c>
      <c r="C189" s="12" t="s">
        <v>430</v>
      </c>
      <c r="D189" s="44">
        <v>10000</v>
      </c>
      <c r="E189" s="16">
        <v>3432</v>
      </c>
      <c r="F189" s="16">
        <v>1352</v>
      </c>
    </row>
    <row r="190" spans="1:6" x14ac:dyDescent="0.2">
      <c r="A190" s="12" t="s">
        <v>496</v>
      </c>
      <c r="B190" s="12" t="s">
        <v>227</v>
      </c>
      <c r="C190" s="12" t="s">
        <v>431</v>
      </c>
      <c r="D190" s="44">
        <v>18000</v>
      </c>
      <c r="E190" s="16">
        <v>3432</v>
      </c>
      <c r="F190" s="16">
        <v>1352</v>
      </c>
    </row>
    <row r="191" spans="1:6" x14ac:dyDescent="0.2">
      <c r="A191" s="12" t="s">
        <v>496</v>
      </c>
      <c r="B191" s="12" t="s">
        <v>228</v>
      </c>
      <c r="C191" s="12" t="s">
        <v>432</v>
      </c>
      <c r="D191" s="44">
        <v>10000</v>
      </c>
      <c r="E191" s="16">
        <v>3432</v>
      </c>
      <c r="F191" s="16">
        <v>1352</v>
      </c>
    </row>
    <row r="192" spans="1:6" x14ac:dyDescent="0.2">
      <c r="A192" s="12" t="s">
        <v>496</v>
      </c>
      <c r="B192" s="12" t="s">
        <v>229</v>
      </c>
      <c r="C192" s="12" t="s">
        <v>433</v>
      </c>
      <c r="D192" s="44">
        <v>20000</v>
      </c>
      <c r="E192" s="16">
        <v>3640</v>
      </c>
      <c r="F192" s="16">
        <v>1560</v>
      </c>
    </row>
    <row r="193" spans="1:6" x14ac:dyDescent="0.2">
      <c r="A193" s="12" t="s">
        <v>496</v>
      </c>
      <c r="B193" s="12" t="s">
        <v>230</v>
      </c>
      <c r="C193" s="12" t="s">
        <v>434</v>
      </c>
      <c r="D193" s="44">
        <v>13000</v>
      </c>
      <c r="E193" s="16">
        <v>3640</v>
      </c>
      <c r="F193" s="16">
        <v>1560</v>
      </c>
    </row>
    <row r="194" spans="1:6" x14ac:dyDescent="0.2">
      <c r="A194" s="12" t="s">
        <v>496</v>
      </c>
      <c r="B194" s="12" t="s">
        <v>231</v>
      </c>
      <c r="C194" s="12" t="s">
        <v>435</v>
      </c>
      <c r="D194" s="44">
        <v>2300</v>
      </c>
      <c r="E194" s="16">
        <v>3224</v>
      </c>
      <c r="F194" s="16">
        <v>1144</v>
      </c>
    </row>
    <row r="195" spans="1:6" x14ac:dyDescent="0.2">
      <c r="A195" s="12" t="s">
        <v>496</v>
      </c>
      <c r="B195" s="12" t="s">
        <v>232</v>
      </c>
      <c r="C195" s="12" t="s">
        <v>436</v>
      </c>
      <c r="D195" s="44">
        <v>4000</v>
      </c>
      <c r="E195" s="16">
        <v>3016</v>
      </c>
      <c r="F195" s="16">
        <v>936</v>
      </c>
    </row>
    <row r="196" spans="1:6" x14ac:dyDescent="0.2">
      <c r="A196" s="12" t="s">
        <v>496</v>
      </c>
      <c r="B196" s="12" t="s">
        <v>233</v>
      </c>
      <c r="C196" s="12" t="s">
        <v>437</v>
      </c>
      <c r="D196" s="44">
        <v>242000</v>
      </c>
      <c r="E196" s="16">
        <v>3640</v>
      </c>
      <c r="F196" s="16">
        <v>1560</v>
      </c>
    </row>
    <row r="197" spans="1:6" x14ac:dyDescent="0.2">
      <c r="A197" s="12" t="s">
        <v>497</v>
      </c>
      <c r="B197" s="12" t="s">
        <v>234</v>
      </c>
      <c r="C197" s="12" t="s">
        <v>438</v>
      </c>
      <c r="D197" s="44">
        <v>2276</v>
      </c>
      <c r="E197" s="16">
        <v>2229</v>
      </c>
      <c r="F197" s="16">
        <v>104</v>
      </c>
    </row>
    <row r="198" spans="1:6" x14ac:dyDescent="0.2">
      <c r="A198" s="12" t="s">
        <v>498</v>
      </c>
      <c r="B198" s="12" t="s">
        <v>235</v>
      </c>
      <c r="C198" s="12" t="s">
        <v>439</v>
      </c>
      <c r="D198" s="44">
        <v>9000</v>
      </c>
      <c r="E198" s="16">
        <v>2704</v>
      </c>
      <c r="F198" s="16">
        <v>884</v>
      </c>
    </row>
    <row r="199" spans="1:6" x14ac:dyDescent="0.2">
      <c r="A199" s="12" t="s">
        <v>498</v>
      </c>
      <c r="B199" s="12" t="s">
        <v>236</v>
      </c>
      <c r="C199" s="12" t="s">
        <v>440</v>
      </c>
      <c r="D199" s="44">
        <v>7773</v>
      </c>
      <c r="E199" s="16">
        <v>2704</v>
      </c>
      <c r="F199" s="16">
        <v>884</v>
      </c>
    </row>
    <row r="200" spans="1:6" x14ac:dyDescent="0.2">
      <c r="A200" s="12" t="s">
        <v>498</v>
      </c>
      <c r="B200" s="12" t="s">
        <v>237</v>
      </c>
      <c r="C200" s="12" t="s">
        <v>441</v>
      </c>
      <c r="D200" s="44">
        <v>8800</v>
      </c>
      <c r="E200" s="16">
        <v>2600</v>
      </c>
      <c r="F200" s="16">
        <v>780</v>
      </c>
    </row>
    <row r="201" spans="1:6" x14ac:dyDescent="0.2">
      <c r="A201" s="12" t="s">
        <v>498</v>
      </c>
      <c r="B201" s="12" t="s">
        <v>238</v>
      </c>
      <c r="C201" s="12" t="s">
        <v>442</v>
      </c>
      <c r="D201" s="44">
        <v>7765</v>
      </c>
      <c r="E201" s="16">
        <v>2704</v>
      </c>
      <c r="F201" s="16">
        <v>884</v>
      </c>
    </row>
    <row r="202" spans="1:6" x14ac:dyDescent="0.2">
      <c r="A202" s="12" t="s">
        <v>498</v>
      </c>
      <c r="B202" s="12" t="s">
        <v>239</v>
      </c>
      <c r="C202" s="12" t="s">
        <v>443</v>
      </c>
      <c r="D202" s="44">
        <v>12500</v>
      </c>
      <c r="E202" s="16">
        <v>2912</v>
      </c>
      <c r="F202" s="16">
        <v>832</v>
      </c>
    </row>
    <row r="203" spans="1:6" x14ac:dyDescent="0.2">
      <c r="A203" s="12" t="s">
        <v>498</v>
      </c>
      <c r="B203" s="12" t="s">
        <v>240</v>
      </c>
      <c r="C203" s="12" t="s">
        <v>444</v>
      </c>
      <c r="D203" s="44">
        <v>12500</v>
      </c>
      <c r="E203" s="16">
        <v>3042</v>
      </c>
      <c r="F203" s="16">
        <v>1222</v>
      </c>
    </row>
    <row r="204" spans="1:6" x14ac:dyDescent="0.2">
      <c r="A204" s="12" t="s">
        <v>498</v>
      </c>
      <c r="B204" s="12" t="s">
        <v>241</v>
      </c>
      <c r="C204" s="12" t="s">
        <v>445</v>
      </c>
      <c r="D204" s="44">
        <v>5600</v>
      </c>
      <c r="E204" s="16">
        <v>2496</v>
      </c>
      <c r="F204" s="16">
        <v>676</v>
      </c>
    </row>
    <row r="205" spans="1:6" x14ac:dyDescent="0.2">
      <c r="A205" s="12" t="s">
        <v>498</v>
      </c>
      <c r="B205" s="12" t="s">
        <v>242</v>
      </c>
      <c r="C205" s="12" t="s">
        <v>446</v>
      </c>
      <c r="D205" s="44">
        <v>0</v>
      </c>
      <c r="E205" s="16">
        <v>275</v>
      </c>
      <c r="F205" s="16">
        <v>0</v>
      </c>
    </row>
    <row r="206" spans="1:6" x14ac:dyDescent="0.2">
      <c r="A206" s="12" t="s">
        <v>498</v>
      </c>
      <c r="B206" s="12" t="s">
        <v>243</v>
      </c>
      <c r="C206" s="12" t="s">
        <v>447</v>
      </c>
      <c r="D206" s="44">
        <v>21000</v>
      </c>
      <c r="E206" s="16">
        <v>3614</v>
      </c>
      <c r="F206" s="16">
        <v>1534</v>
      </c>
    </row>
    <row r="207" spans="1:6" x14ac:dyDescent="0.2">
      <c r="A207" s="12" t="s">
        <v>498</v>
      </c>
      <c r="B207" s="12" t="s">
        <v>244</v>
      </c>
      <c r="C207" s="12" t="s">
        <v>448</v>
      </c>
      <c r="D207" s="44">
        <v>11500</v>
      </c>
      <c r="E207" s="16">
        <v>2600</v>
      </c>
      <c r="F207" s="16">
        <v>884</v>
      </c>
    </row>
    <row r="208" spans="1:6" x14ac:dyDescent="0.2">
      <c r="A208" s="12" t="s">
        <v>498</v>
      </c>
      <c r="B208" s="12" t="s">
        <v>245</v>
      </c>
      <c r="C208" s="12" t="s">
        <v>446</v>
      </c>
      <c r="D208" s="44">
        <v>105000</v>
      </c>
      <c r="E208" s="16">
        <v>3822</v>
      </c>
      <c r="F208" s="16">
        <v>1482</v>
      </c>
    </row>
    <row r="209" spans="1:6" x14ac:dyDescent="0.2">
      <c r="A209" s="12" t="s">
        <v>499</v>
      </c>
      <c r="B209" s="12" t="s">
        <v>246</v>
      </c>
      <c r="C209" s="12" t="s">
        <v>449</v>
      </c>
      <c r="D209" s="44">
        <v>1000</v>
      </c>
      <c r="E209" s="16">
        <v>1040</v>
      </c>
      <c r="F209" s="16">
        <v>0</v>
      </c>
    </row>
    <row r="210" spans="1:6" x14ac:dyDescent="0.2">
      <c r="A210" s="12" t="s">
        <v>499</v>
      </c>
      <c r="B210" s="12" t="s">
        <v>247</v>
      </c>
      <c r="C210" s="12" t="s">
        <v>450</v>
      </c>
      <c r="D210" s="44">
        <v>0</v>
      </c>
      <c r="E210" s="16">
        <v>20</v>
      </c>
      <c r="F210" s="16">
        <v>0</v>
      </c>
    </row>
    <row r="211" spans="1:6" x14ac:dyDescent="0.2">
      <c r="A211" s="12" t="s">
        <v>499</v>
      </c>
      <c r="B211" s="12" t="s">
        <v>248</v>
      </c>
      <c r="C211" s="12" t="s">
        <v>451</v>
      </c>
      <c r="D211" s="44">
        <v>13800</v>
      </c>
      <c r="E211" s="16">
        <v>2340</v>
      </c>
      <c r="F211" s="16">
        <v>260</v>
      </c>
    </row>
    <row r="212" spans="1:6" x14ac:dyDescent="0.2">
      <c r="A212" s="12" t="s">
        <v>499</v>
      </c>
      <c r="B212" s="12" t="s">
        <v>249</v>
      </c>
      <c r="C212" s="12" t="s">
        <v>450</v>
      </c>
      <c r="D212" s="44">
        <v>45000</v>
      </c>
      <c r="E212" s="16">
        <v>2964</v>
      </c>
      <c r="F212" s="16">
        <v>884</v>
      </c>
    </row>
    <row r="213" spans="1:6" x14ac:dyDescent="0.2">
      <c r="A213" s="12" t="s">
        <v>500</v>
      </c>
      <c r="B213" s="12" t="s">
        <v>250</v>
      </c>
      <c r="C213" s="12" t="s">
        <v>452</v>
      </c>
      <c r="D213" s="44">
        <v>8000</v>
      </c>
      <c r="E213" s="16">
        <v>2508</v>
      </c>
      <c r="F213" s="16">
        <v>572</v>
      </c>
    </row>
    <row r="214" spans="1:6" x14ac:dyDescent="0.2">
      <c r="A214" s="12" t="s">
        <v>501</v>
      </c>
      <c r="B214" s="12" t="s">
        <v>251</v>
      </c>
      <c r="C214" s="12" t="s">
        <v>453</v>
      </c>
      <c r="D214" s="44">
        <v>2351</v>
      </c>
      <c r="E214" s="16">
        <v>2106</v>
      </c>
      <c r="F214" s="16">
        <v>546</v>
      </c>
    </row>
    <row r="215" spans="1:6" x14ac:dyDescent="0.2">
      <c r="A215" s="12" t="s">
        <v>501</v>
      </c>
      <c r="B215" s="12" t="s">
        <v>252</v>
      </c>
      <c r="C215" s="12" t="s">
        <v>454</v>
      </c>
      <c r="D215" s="44">
        <v>5790</v>
      </c>
      <c r="E215" s="16">
        <v>1716</v>
      </c>
      <c r="F215" s="16">
        <v>260</v>
      </c>
    </row>
    <row r="216" spans="1:6" x14ac:dyDescent="0.2">
      <c r="A216" s="12" t="s">
        <v>501</v>
      </c>
      <c r="B216" s="12" t="s">
        <v>253</v>
      </c>
      <c r="C216" s="12" t="s">
        <v>455</v>
      </c>
      <c r="D216" s="44">
        <v>0</v>
      </c>
      <c r="E216" s="16">
        <v>75</v>
      </c>
      <c r="F216" s="16">
        <v>0</v>
      </c>
    </row>
    <row r="217" spans="1:6" x14ac:dyDescent="0.2">
      <c r="A217" s="12" t="s">
        <v>501</v>
      </c>
      <c r="B217" s="12" t="s">
        <v>254</v>
      </c>
      <c r="C217" s="12" t="s">
        <v>455</v>
      </c>
      <c r="D217" s="44">
        <v>8685</v>
      </c>
      <c r="E217" s="16">
        <v>1924</v>
      </c>
      <c r="F217" s="16">
        <v>312</v>
      </c>
    </row>
    <row r="218" spans="1:6" x14ac:dyDescent="0.2">
      <c r="A218" s="12" t="s">
        <v>502</v>
      </c>
      <c r="B218" s="12" t="s">
        <v>255</v>
      </c>
      <c r="C218" s="12" t="s">
        <v>456</v>
      </c>
      <c r="D218" s="44">
        <v>5000</v>
      </c>
      <c r="E218" s="16">
        <v>2799</v>
      </c>
      <c r="F218" s="16">
        <v>567</v>
      </c>
    </row>
    <row r="219" spans="1:6" x14ac:dyDescent="0.2">
      <c r="A219" s="12" t="s">
        <v>502</v>
      </c>
      <c r="B219" s="12" t="s">
        <v>256</v>
      </c>
      <c r="C219" s="12" t="s">
        <v>457</v>
      </c>
      <c r="D219" s="44">
        <v>12000</v>
      </c>
      <c r="E219" s="16">
        <v>3039</v>
      </c>
      <c r="F219" s="16">
        <v>807</v>
      </c>
    </row>
    <row r="220" spans="1:6" x14ac:dyDescent="0.2">
      <c r="A220" s="12" t="s">
        <v>502</v>
      </c>
      <c r="B220" s="12" t="s">
        <v>257</v>
      </c>
      <c r="C220" s="12" t="s">
        <v>458</v>
      </c>
      <c r="D220" s="44">
        <v>5100</v>
      </c>
      <c r="E220" s="16">
        <v>2799</v>
      </c>
      <c r="F220" s="16">
        <v>567</v>
      </c>
    </row>
    <row r="221" spans="1:6" x14ac:dyDescent="0.2">
      <c r="A221" s="12" t="s">
        <v>502</v>
      </c>
      <c r="B221" s="12" t="s">
        <v>258</v>
      </c>
      <c r="C221" s="12" t="s">
        <v>459</v>
      </c>
      <c r="D221" s="44">
        <v>0</v>
      </c>
      <c r="E221" s="16">
        <v>1360</v>
      </c>
      <c r="F221" s="16">
        <v>70</v>
      </c>
    </row>
    <row r="222" spans="1:6" x14ac:dyDescent="0.2">
      <c r="A222" s="12" t="s">
        <v>502</v>
      </c>
      <c r="B222" s="12" t="s">
        <v>259</v>
      </c>
      <c r="C222" s="12" t="s">
        <v>460</v>
      </c>
      <c r="D222" s="44">
        <v>11800</v>
      </c>
      <c r="E222" s="16">
        <v>3039</v>
      </c>
      <c r="F222" s="16">
        <v>1004</v>
      </c>
    </row>
    <row r="223" spans="1:6" x14ac:dyDescent="0.2">
      <c r="A223" s="12" t="s">
        <v>502</v>
      </c>
      <c r="B223" s="12" t="s">
        <v>260</v>
      </c>
      <c r="C223" s="12" t="s">
        <v>459</v>
      </c>
      <c r="D223" s="44">
        <v>33250</v>
      </c>
      <c r="E223" s="16">
        <v>3386</v>
      </c>
      <c r="F223" s="16">
        <v>1386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Data </vt:lpstr>
      <vt:lpstr>Branch Libraries</vt:lpstr>
    </vt:vector>
  </TitlesOfParts>
  <Company>Baker &amp; Taylor,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 &amp; Taylor</dc:creator>
  <cp:lastModifiedBy>Kathy Sheppard</cp:lastModifiedBy>
  <dcterms:created xsi:type="dcterms:W3CDTF">2014-03-08T08:00:45Z</dcterms:created>
  <dcterms:modified xsi:type="dcterms:W3CDTF">2014-05-20T12:39:05Z</dcterms:modified>
</cp:coreProperties>
</file>